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<sst xmlns="http://schemas.openxmlformats.org/spreadsheetml/2006/main" count="105" uniqueCount="56">
  <si>
    <t>Položka</t>
  </si>
  <si>
    <t>Výrobek / Parametr</t>
  </si>
  <si>
    <t>Požadované parametry</t>
  </si>
  <si>
    <t>Označení výrobku
Zde uveďte výrobce, název a typ výrobku</t>
  </si>
  <si>
    <t>Má nabízený produkt tuto vlastnost/splňuje požadavek</t>
  </si>
  <si>
    <t xml:space="preserve">
Zde uveďte případné poznámky</t>
  </si>
  <si>
    <t>Počet kusů</t>
  </si>
  <si>
    <t>Cena bez DPH spolu</t>
  </si>
  <si>
    <t>ano</t>
  </si>
  <si>
    <t>Cena celkem bez DPH:</t>
  </si>
  <si>
    <t>DPH</t>
  </si>
  <si>
    <t>Cena celkem bez DPH</t>
  </si>
  <si>
    <t>Počet bodů</t>
  </si>
  <si>
    <t>Seznam poddovatelů</t>
  </si>
  <si>
    <t>Část zakázky, kterou bude poddodavatel plnit</t>
  </si>
  <si>
    <t>Cerfitikace produktu</t>
  </si>
  <si>
    <t>Výška</t>
  </si>
  <si>
    <t>Záruka</t>
  </si>
  <si>
    <t>Rozměr</t>
  </si>
  <si>
    <t>80x80</t>
  </si>
  <si>
    <t>Deska DTD, nebo ekvivalent</t>
  </si>
  <si>
    <t>Tloušťka desky</t>
  </si>
  <si>
    <t>Barva desky</t>
  </si>
  <si>
    <t>bílá</t>
  </si>
  <si>
    <t>Povrch desky hladký</t>
  </si>
  <si>
    <t>Montovatelné na místě dodání</t>
  </si>
  <si>
    <t>Hmotnost</t>
  </si>
  <si>
    <t>max 19kg</t>
  </si>
  <si>
    <t>120x80</t>
  </si>
  <si>
    <t>Šroubovaný rám kovový</t>
  </si>
  <si>
    <t>Barva rámu sivá</t>
  </si>
  <si>
    <t>Váha</t>
  </si>
  <si>
    <t>max 18kg</t>
  </si>
  <si>
    <t>Jídelní stůl 80x80</t>
  </si>
  <si>
    <t>Jídelní stůl 120x80</t>
  </si>
  <si>
    <t>max 24kg</t>
  </si>
  <si>
    <t>Vepište ANO, jestli je výrobek držitelem uvedené certifikace**</t>
  </si>
  <si>
    <t>Rychlost dodávky</t>
  </si>
  <si>
    <t>Počet bodů celkem za certifikace</t>
  </si>
  <si>
    <t xml:space="preserve">Rychlost dodávky a instalaci </t>
  </si>
  <si>
    <t>min 60 měsíců</t>
  </si>
  <si>
    <t>Dodací lhůta ve dnech</t>
  </si>
  <si>
    <t>Dovoz, montáž, rozmístění a likvidace obalového materiálu</t>
  </si>
  <si>
    <t>Vepište počet dní, za které můžete výrobek dodat na místo plnění od nabytí účinnosti smlouvy</t>
  </si>
  <si>
    <t>Ekologicky šetrný výrobek, nebo ekvivalentní certifikace</t>
  </si>
  <si>
    <t>Hrany stolu ABS, nebo ekvivalent</t>
  </si>
  <si>
    <t>Průřez nohou</t>
  </si>
  <si>
    <t>Rám pod pracovní deskou průřez</t>
  </si>
  <si>
    <t>min 25x25mm</t>
  </si>
  <si>
    <t>min 39-40 x 19-25mm</t>
  </si>
  <si>
    <t>min 18mm</t>
  </si>
  <si>
    <t>75 - 76cm</t>
  </si>
  <si>
    <t>Minimální počet je 14 kalendářních dní , maximální možný je 30 kalendářních dní. V případě, že dodavatel vepíše do políčka G50 číslo nižší, jako 14, započítá se mu jako dodací lhůta počet dní 14.</t>
  </si>
  <si>
    <t>Certifikát o hygienické nezávadnosti dle vyhlášky č.6/2003 Sb. (hygienické limity na formaldehyd), nebo ekvivalent</t>
  </si>
  <si>
    <t>** za certifikát, nebo jeho ekvivalent, bude přidělen počet bodů 30,  certifikace zadavatel požaduje zaslat s nabídkou</t>
  </si>
  <si>
    <t>* spolu s nabídkou zadavatel požaduje i předložení  produktového listu nabízeného zboží, certifikát o hygienické nezávadnosti, případně doručení vzorků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</si>
</sst>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mbria"/>
      <family val="1"/>
    </font>
  </fonts>
  <fills count="10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4" fontId="2" fillId="0" borderId="0" xfId="2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44" fontId="2" fillId="2" borderId="2" xfId="2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164" fontId="2" fillId="3" borderId="5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>
      <alignment horizontal="center"/>
    </xf>
    <xf numFmtId="44" fontId="2" fillId="2" borderId="7" xfId="2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4" xfId="0" applyBorder="1" applyProtection="1"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Protection="1">
      <protection locked="0"/>
    </xf>
    <xf numFmtId="0" fontId="5" fillId="2" borderId="5" xfId="0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6" fillId="4" borderId="8" xfId="0" applyFont="1" applyFill="1" applyBorder="1"/>
    <xf numFmtId="0" fontId="6" fillId="4" borderId="6" xfId="0" applyFont="1" applyFill="1" applyBorder="1"/>
    <xf numFmtId="0" fontId="6" fillId="4" borderId="6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9" fontId="5" fillId="3" borderId="5" xfId="2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4" borderId="10" xfId="0" applyFont="1" applyFill="1" applyBorder="1"/>
    <xf numFmtId="0" fontId="6" fillId="4" borderId="11" xfId="0" applyFont="1" applyFill="1" applyBorder="1"/>
    <xf numFmtId="0" fontId="6" fillId="4" borderId="11" xfId="0" applyFont="1" applyFill="1" applyBorder="1" applyAlignment="1">
      <alignment vertical="center"/>
    </xf>
    <xf numFmtId="9" fontId="5" fillId="0" borderId="0" xfId="2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5" fillId="2" borderId="12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44" fontId="2" fillId="0" borderId="0" xfId="2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3" xfId="0" applyBorder="1"/>
    <xf numFmtId="0" fontId="5" fillId="4" borderId="14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9" xfId="0" applyFont="1" applyFill="1" applyBorder="1"/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6" borderId="21" xfId="0" applyFill="1" applyBorder="1" applyAlignment="1">
      <alignment wrapText="1"/>
    </xf>
    <xf numFmtId="0" fontId="0" fillId="0" borderId="23" xfId="0" applyBorder="1"/>
    <xf numFmtId="0" fontId="6" fillId="4" borderId="22" xfId="0" applyFont="1" applyFill="1" applyBorder="1"/>
    <xf numFmtId="0" fontId="6" fillId="4" borderId="0" xfId="0" applyFont="1" applyFill="1"/>
    <xf numFmtId="0" fontId="6" fillId="4" borderId="0" xfId="0" applyFont="1" applyFill="1" applyAlignment="1">
      <alignment vertical="center"/>
    </xf>
    <xf numFmtId="0" fontId="6" fillId="4" borderId="24" xfId="0" applyFont="1" applyFill="1" applyBorder="1" applyAlignment="1">
      <alignment horizontal="center" wrapText="1"/>
    </xf>
    <xf numFmtId="0" fontId="2" fillId="3" borderId="25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3" fillId="0" borderId="21" xfId="0" applyFont="1" applyBorder="1"/>
    <xf numFmtId="0" fontId="0" fillId="7" borderId="17" xfId="0" applyFill="1" applyBorder="1" applyAlignment="1" applyProtection="1">
      <alignment horizontal="center"/>
      <protection locked="0"/>
    </xf>
    <xf numFmtId="0" fontId="3" fillId="0" borderId="28" xfId="0" applyFont="1" applyBorder="1"/>
    <xf numFmtId="0" fontId="3" fillId="0" borderId="29" xfId="0" applyFont="1" applyBorder="1"/>
    <xf numFmtId="0" fontId="7" fillId="8" borderId="3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1" xfId="0" applyBorder="1" applyAlignment="1">
      <alignment horizontal="left"/>
    </xf>
    <xf numFmtId="0" fontId="9" fillId="8" borderId="30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3" borderId="33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>
      <alignment horizontal="right"/>
    </xf>
    <xf numFmtId="0" fontId="6" fillId="4" borderId="24" xfId="0" applyFont="1" applyFill="1" applyBorder="1" applyAlignment="1">
      <alignment horizontal="right"/>
    </xf>
    <xf numFmtId="0" fontId="3" fillId="0" borderId="34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dxfs count="17">
    <dxf>
      <font>
        <b/>
        <i val="0"/>
        <u val="none"/>
        <strike val="0"/>
        <sz val="14"/>
        <name val="Calibri"/>
        <family val="2"/>
        <color theme="1"/>
        <condense val="0"/>
        <extend val="0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medium"/>
      </border>
    </dxf>
    <dxf>
      <font>
        <b/>
        <i val="0"/>
        <u val="none"/>
        <strike val="0"/>
        <sz val="14"/>
        <name val="Calibri"/>
        <family val="2"/>
        <color theme="1"/>
        <condense val="0"/>
        <extend val="0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  <border>
        <left style="medium"/>
        <right style="medium"/>
        <top/>
        <bottom style="medium"/>
      </border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border>
        <left/>
        <right/>
        <top style="medium"/>
        <bottom style="medium"/>
        <vertical/>
        <horizontal style="medium"/>
      </border>
      <protection hidden="1" locked="0"/>
    </dxf>
    <dxf>
      <border>
        <top style="medium"/>
      </border>
    </dxf>
    <dxf>
      <font>
        <b/>
        <i val="0"/>
        <u val="none"/>
        <strike val="0"/>
        <sz val="14"/>
        <name val="Calibri"/>
        <color theme="1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</dxf>
    <dxf>
      <border>
        <left style="medium"/>
        <right style="medium"/>
        <top style="medium"/>
        <bottom style="medium"/>
      </border>
    </dxf>
    <dxf>
      <font>
        <b/>
      </font>
      <fill>
        <patternFill patternType="solid">
          <bgColor rgb="FFFFFF00"/>
        </patternFill>
      </fill>
      <alignment horizontal="center" vertical="bottom" textRotation="0" wrapText="1" shrinkToFit="1" readingOrder="0"/>
      <protection hidden="1" locked="0"/>
    </dxf>
    <dxf>
      <font>
        <b/>
        <i val="0"/>
        <u val="none"/>
        <strike val="0"/>
        <sz val="14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</dxf>
    <dxf>
      <fill>
        <patternFill patternType="solid">
          <bgColor theme="9" tint="0.39998000860214233"/>
        </patternFill>
      </fill>
      <alignment horizontal="center" vertical="bottom" textRotation="0" wrapText="1" shrinkToFit="1" readingOrder="0"/>
      <border>
        <left/>
        <right/>
        <top style="medium"/>
        <bottom style="medium"/>
        <vertical/>
        <horizontal style="medium"/>
      </border>
      <protection hidden="1" locked="0"/>
    </dxf>
    <dxf>
      <border>
        <top style="medium"/>
      </border>
    </dxf>
    <dxf>
      <font>
        <b/>
        <i val="0"/>
        <u val="none"/>
        <strike val="0"/>
        <sz val="14"/>
        <name val="Calibri"/>
        <color theme="1"/>
        <condense val="0"/>
        <extend val="0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</dxf>
    <dxf>
      <border>
        <left style="medium"/>
        <right style="medium"/>
        <top style="medium"/>
        <bottom style="medium"/>
      </border>
    </dxf>
    <dxf>
      <fill>
        <patternFill patternType="solid">
          <bgColor theme="9" tint="0.39998000860214233"/>
        </patternFill>
      </fill>
      <alignment horizontal="center" vertical="bottom" textRotation="0" wrapText="1" shrinkToFit="1" readingOrder="0"/>
      <protection hidden="1" locked="0"/>
    </dxf>
    <dxf>
      <font>
        <b/>
        <i val="0"/>
        <u val="none"/>
        <strike val="0"/>
        <sz val="14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ulka7423" displayName="Tabulka7423" ref="G44:G46" totalsRowCount="1" headerRowDxfId="16" dataDxfId="15" totalsRowDxfId="13" tableBorderDxfId="14" totalsRowBorderDxfId="12">
  <autoFilter ref="G44:G45"/>
  <tableColumns count="1">
    <tableColumn id="1" name="Vepište ANO, jestli je výrobek držitelem uvedené certifikace**" dataDxfId="11" totalsRowFunction="custom" totalsRowDxfId="1">
      <totalsRowFormula>SUBTOTAL(103,Tabulka7423[Vepište ANO, jestli je výrobek držitelem uvedené certifikace**])*30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ulka625" displayName="Tabulka625" ref="G50:G52" totalsRowCount="1" headerRowDxfId="10" dataDxfId="9" totalsRowDxfId="7" tableBorderDxfId="8" totalsRowBorderDxfId="6">
  <autoFilter ref="G50:G51"/>
  <tableColumns count="1">
    <tableColumn id="1" name="Vepište počet dní, za které můžete výrobek dodat na místo plnění od nabytí účinnosti smlouvy" dataDxfId="5" totalsRowFunction="sum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69"/>
  <sheetViews>
    <sheetView showGridLines="0" tabSelected="1" zoomScale="85" zoomScaleNormal="85" workbookViewId="0" topLeftCell="A1">
      <selection activeCell="E60" sqref="E60"/>
    </sheetView>
  </sheetViews>
  <sheetFormatPr defaultColWidth="9.140625" defaultRowHeight="15"/>
  <cols>
    <col min="1" max="1" width="6.57421875" style="1" customWidth="1"/>
    <col min="2" max="2" width="27.00390625" style="0" customWidth="1"/>
    <col min="3" max="3" width="105.8515625" style="0" customWidth="1"/>
    <col min="4" max="4" width="35.7109375" style="0" customWidth="1"/>
    <col min="5" max="5" width="26.421875" style="2" customWidth="1"/>
    <col min="6" max="6" width="27.00390625" style="0" customWidth="1"/>
    <col min="7" max="7" width="42.28125" style="0" customWidth="1"/>
    <col min="8" max="8" width="8.421875" style="3" customWidth="1"/>
    <col min="9" max="9" width="23.28125" style="4" customWidth="1"/>
    <col min="10" max="10" width="19.8515625" style="5" customWidth="1"/>
    <col min="11" max="11" width="14.140625" style="6" bestFit="1" customWidth="1"/>
  </cols>
  <sheetData>
    <row r="1" spans="2:3" ht="15.75" thickBot="1">
      <c r="B1" s="5"/>
      <c r="C1" s="3"/>
    </row>
    <row r="2" spans="1:9" ht="45.75" thickBot="1">
      <c r="A2" s="14">
        <v>1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8" t="s">
        <v>7</v>
      </c>
    </row>
    <row r="3" spans="2:7" ht="15">
      <c r="B3" s="83" t="s">
        <v>33</v>
      </c>
      <c r="C3" s="52" t="s">
        <v>18</v>
      </c>
      <c r="D3" s="47" t="s">
        <v>19</v>
      </c>
      <c r="E3" s="86"/>
      <c r="F3" s="9"/>
      <c r="G3" s="10"/>
    </row>
    <row r="4" spans="2:7" ht="15">
      <c r="B4" s="84"/>
      <c r="C4" s="53" t="s">
        <v>29</v>
      </c>
      <c r="D4" s="48" t="s">
        <v>8</v>
      </c>
      <c r="E4" s="87"/>
      <c r="F4" s="9"/>
      <c r="G4" s="10"/>
    </row>
    <row r="5" spans="2:7" ht="15">
      <c r="B5" s="84"/>
      <c r="C5" s="53" t="s">
        <v>46</v>
      </c>
      <c r="D5" s="48" t="s">
        <v>48</v>
      </c>
      <c r="E5" s="87"/>
      <c r="F5" s="9"/>
      <c r="G5" s="10"/>
    </row>
    <row r="6" spans="2:7" ht="15">
      <c r="B6" s="84"/>
      <c r="C6" s="54" t="s">
        <v>47</v>
      </c>
      <c r="D6" s="49" t="s">
        <v>49</v>
      </c>
      <c r="E6" s="87"/>
      <c r="F6" s="9"/>
      <c r="G6" s="10"/>
    </row>
    <row r="7" spans="2:7" ht="15">
      <c r="B7" s="84"/>
      <c r="C7" s="55" t="s">
        <v>30</v>
      </c>
      <c r="D7" s="49" t="s">
        <v>8</v>
      </c>
      <c r="E7" s="87"/>
      <c r="F7" s="9"/>
      <c r="G7" s="10"/>
    </row>
    <row r="8" spans="2:7" ht="15">
      <c r="B8" s="84"/>
      <c r="C8" s="53" t="s">
        <v>20</v>
      </c>
      <c r="D8" s="48" t="s">
        <v>8</v>
      </c>
      <c r="E8" s="87"/>
      <c r="F8" s="9"/>
      <c r="G8" s="10"/>
    </row>
    <row r="9" spans="2:7" ht="15">
      <c r="B9" s="84"/>
      <c r="C9" s="54" t="s">
        <v>21</v>
      </c>
      <c r="D9" s="49" t="s">
        <v>50</v>
      </c>
      <c r="E9" s="87"/>
      <c r="F9" s="9"/>
      <c r="G9" s="15"/>
    </row>
    <row r="10" spans="2:7" ht="15">
      <c r="B10" s="84"/>
      <c r="C10" s="54" t="s">
        <v>22</v>
      </c>
      <c r="D10" s="49" t="s">
        <v>23</v>
      </c>
      <c r="E10" s="87"/>
      <c r="F10" s="9"/>
      <c r="G10" s="15"/>
    </row>
    <row r="11" spans="2:7" ht="15">
      <c r="B11" s="84"/>
      <c r="C11" s="54" t="s">
        <v>45</v>
      </c>
      <c r="D11" s="49" t="s">
        <v>8</v>
      </c>
      <c r="E11" s="87"/>
      <c r="F11" s="9"/>
      <c r="G11" s="15"/>
    </row>
    <row r="12" spans="2:7" ht="15">
      <c r="B12" s="84"/>
      <c r="C12" s="53" t="s">
        <v>24</v>
      </c>
      <c r="D12" s="48" t="s">
        <v>8</v>
      </c>
      <c r="E12" s="87"/>
      <c r="F12" s="9"/>
      <c r="G12" s="15"/>
    </row>
    <row r="13" spans="2:7" ht="15">
      <c r="B13" s="84"/>
      <c r="C13" s="54" t="s">
        <v>25</v>
      </c>
      <c r="D13" s="50" t="s">
        <v>8</v>
      </c>
      <c r="E13" s="87"/>
      <c r="F13" s="9"/>
      <c r="G13" s="15"/>
    </row>
    <row r="14" spans="2:7" ht="15">
      <c r="B14" s="84"/>
      <c r="C14" s="56" t="s">
        <v>26</v>
      </c>
      <c r="D14" s="49" t="s">
        <v>27</v>
      </c>
      <c r="E14" s="87"/>
      <c r="F14" s="9"/>
      <c r="G14" s="15"/>
    </row>
    <row r="15" spans="2:7" ht="15">
      <c r="B15" s="84"/>
      <c r="C15" s="54" t="s">
        <v>16</v>
      </c>
      <c r="D15" s="49" t="s">
        <v>51</v>
      </c>
      <c r="E15" s="87"/>
      <c r="F15" s="9"/>
      <c r="G15" s="15"/>
    </row>
    <row r="16" spans="2:7" ht="15">
      <c r="B16" s="84"/>
      <c r="C16" s="53" t="s">
        <v>31</v>
      </c>
      <c r="D16" s="49" t="s">
        <v>32</v>
      </c>
      <c r="E16" s="87"/>
      <c r="F16" s="9"/>
      <c r="G16" s="15"/>
    </row>
    <row r="17" spans="2:7" ht="15">
      <c r="B17" s="84"/>
      <c r="C17" s="67" t="s">
        <v>42</v>
      </c>
      <c r="D17" s="66" t="s">
        <v>8</v>
      </c>
      <c r="E17" s="87"/>
      <c r="F17" s="9"/>
      <c r="G17" s="15"/>
    </row>
    <row r="18" spans="2:7" ht="15">
      <c r="B18" s="84"/>
      <c r="C18" s="69" t="s">
        <v>53</v>
      </c>
      <c r="D18" s="70" t="s">
        <v>8</v>
      </c>
      <c r="E18" s="87"/>
      <c r="F18" s="9"/>
      <c r="G18" s="15"/>
    </row>
    <row r="19" spans="2:7" ht="15.75" thickBot="1">
      <c r="B19" s="85"/>
      <c r="C19" s="57" t="s">
        <v>17</v>
      </c>
      <c r="D19" s="51" t="s">
        <v>40</v>
      </c>
      <c r="E19" s="88"/>
      <c r="F19" s="9"/>
      <c r="G19" s="15"/>
    </row>
    <row r="20" spans="2:9" ht="15.75" thickBot="1">
      <c r="B20" s="45" t="s">
        <v>9</v>
      </c>
      <c r="C20" s="46"/>
      <c r="D20" s="46"/>
      <c r="E20" s="16"/>
      <c r="F20" s="11">
        <v>0</v>
      </c>
      <c r="G20" s="17"/>
      <c r="H20" s="12">
        <v>15</v>
      </c>
      <c r="I20" s="13">
        <f>+H20*F20</f>
        <v>0</v>
      </c>
    </row>
    <row r="21" spans="2:9" ht="15.75" thickBot="1">
      <c r="B21" s="5"/>
      <c r="C21" s="5"/>
      <c r="D21" s="5"/>
      <c r="E21" s="38"/>
      <c r="F21" s="39"/>
      <c r="G21" s="40"/>
      <c r="I21" s="41"/>
    </row>
    <row r="22" spans="1:9" ht="45.75" thickBot="1">
      <c r="A22" s="14">
        <v>1</v>
      </c>
      <c r="B22" s="64" t="s">
        <v>0</v>
      </c>
      <c r="C22" s="7" t="s">
        <v>1</v>
      </c>
      <c r="D22" s="7" t="s">
        <v>2</v>
      </c>
      <c r="E22" s="65" t="s">
        <v>3</v>
      </c>
      <c r="F22" s="63" t="s">
        <v>4</v>
      </c>
      <c r="G22" s="7" t="s">
        <v>5</v>
      </c>
      <c r="H22" s="7" t="s">
        <v>6</v>
      </c>
      <c r="I22" s="8" t="s">
        <v>7</v>
      </c>
    </row>
    <row r="23" spans="2:7" ht="15">
      <c r="B23" s="84" t="s">
        <v>34</v>
      </c>
      <c r="C23" s="52" t="s">
        <v>18</v>
      </c>
      <c r="D23" s="47" t="s">
        <v>28</v>
      </c>
      <c r="E23" s="86"/>
      <c r="F23" s="9"/>
      <c r="G23" s="10"/>
    </row>
    <row r="24" spans="2:7" ht="15">
      <c r="B24" s="84"/>
      <c r="C24" s="53" t="s">
        <v>29</v>
      </c>
      <c r="D24" s="48" t="s">
        <v>8</v>
      </c>
      <c r="E24" s="87"/>
      <c r="F24" s="9"/>
      <c r="G24" s="10"/>
    </row>
    <row r="25" spans="2:7" ht="15">
      <c r="B25" s="84"/>
      <c r="C25" s="53" t="s">
        <v>46</v>
      </c>
      <c r="D25" s="48" t="s">
        <v>48</v>
      </c>
      <c r="E25" s="87"/>
      <c r="F25" s="9"/>
      <c r="G25" s="10"/>
    </row>
    <row r="26" spans="2:7" ht="15">
      <c r="B26" s="84"/>
      <c r="C26" s="54" t="s">
        <v>47</v>
      </c>
      <c r="D26" s="49" t="s">
        <v>49</v>
      </c>
      <c r="E26" s="87"/>
      <c r="F26" s="9"/>
      <c r="G26" s="10"/>
    </row>
    <row r="27" spans="2:7" ht="15">
      <c r="B27" s="84"/>
      <c r="C27" s="55" t="s">
        <v>30</v>
      </c>
      <c r="D27" s="49" t="s">
        <v>8</v>
      </c>
      <c r="E27" s="87"/>
      <c r="F27" s="9"/>
      <c r="G27" s="10"/>
    </row>
    <row r="28" spans="2:7" ht="15">
      <c r="B28" s="84"/>
      <c r="C28" s="53" t="s">
        <v>20</v>
      </c>
      <c r="D28" s="48" t="s">
        <v>8</v>
      </c>
      <c r="E28" s="87"/>
      <c r="F28" s="9"/>
      <c r="G28" s="10"/>
    </row>
    <row r="29" spans="2:7" ht="15">
      <c r="B29" s="84"/>
      <c r="C29" s="54" t="s">
        <v>21</v>
      </c>
      <c r="D29" s="49" t="s">
        <v>50</v>
      </c>
      <c r="E29" s="87"/>
      <c r="F29" s="9"/>
      <c r="G29" s="15"/>
    </row>
    <row r="30" spans="2:7" ht="15">
      <c r="B30" s="84"/>
      <c r="C30" s="54" t="s">
        <v>22</v>
      </c>
      <c r="D30" s="49" t="s">
        <v>23</v>
      </c>
      <c r="E30" s="87"/>
      <c r="F30" s="9"/>
      <c r="G30" s="15"/>
    </row>
    <row r="31" spans="2:7" ht="15">
      <c r="B31" s="84"/>
      <c r="C31" s="54" t="s">
        <v>45</v>
      </c>
      <c r="D31" s="49" t="s">
        <v>8</v>
      </c>
      <c r="E31" s="87"/>
      <c r="F31" s="9"/>
      <c r="G31" s="15"/>
    </row>
    <row r="32" spans="2:7" ht="15">
      <c r="B32" s="84"/>
      <c r="C32" s="53" t="s">
        <v>24</v>
      </c>
      <c r="D32" s="48" t="s">
        <v>8</v>
      </c>
      <c r="E32" s="87"/>
      <c r="F32" s="9"/>
      <c r="G32" s="15"/>
    </row>
    <row r="33" spans="2:7" ht="15">
      <c r="B33" s="84"/>
      <c r="C33" s="54" t="s">
        <v>25</v>
      </c>
      <c r="D33" s="50" t="s">
        <v>8</v>
      </c>
      <c r="E33" s="87"/>
      <c r="F33" s="9"/>
      <c r="G33" s="15"/>
    </row>
    <row r="34" spans="2:7" ht="15">
      <c r="B34" s="84"/>
      <c r="C34" s="56" t="s">
        <v>26</v>
      </c>
      <c r="D34" s="49" t="s">
        <v>27</v>
      </c>
      <c r="E34" s="87"/>
      <c r="F34" s="9"/>
      <c r="G34" s="15"/>
    </row>
    <row r="35" spans="2:7" ht="15">
      <c r="B35" s="84"/>
      <c r="C35" s="54" t="s">
        <v>16</v>
      </c>
      <c r="D35" s="49" t="s">
        <v>51</v>
      </c>
      <c r="E35" s="87"/>
      <c r="F35" s="9"/>
      <c r="G35" s="15"/>
    </row>
    <row r="36" spans="2:7" ht="15">
      <c r="B36" s="84"/>
      <c r="C36" s="53" t="s">
        <v>31</v>
      </c>
      <c r="D36" s="49" t="s">
        <v>35</v>
      </c>
      <c r="E36" s="87"/>
      <c r="F36" s="9"/>
      <c r="G36" s="15"/>
    </row>
    <row r="37" spans="2:7" ht="15">
      <c r="B37" s="84"/>
      <c r="C37" s="67" t="s">
        <v>42</v>
      </c>
      <c r="D37" s="66" t="s">
        <v>8</v>
      </c>
      <c r="E37" s="87"/>
      <c r="F37" s="9"/>
      <c r="G37" s="15"/>
    </row>
    <row r="38" spans="2:7" ht="15">
      <c r="B38" s="84"/>
      <c r="C38" s="69" t="s">
        <v>53</v>
      </c>
      <c r="D38" s="70" t="s">
        <v>8</v>
      </c>
      <c r="E38" s="87"/>
      <c r="F38" s="9"/>
      <c r="G38" s="15"/>
    </row>
    <row r="39" spans="2:7" ht="15.75" thickBot="1">
      <c r="B39" s="85"/>
      <c r="C39" s="57" t="s">
        <v>17</v>
      </c>
      <c r="D39" s="51" t="s">
        <v>40</v>
      </c>
      <c r="E39" s="88"/>
      <c r="F39" s="9"/>
      <c r="G39" s="15"/>
    </row>
    <row r="40" spans="2:9" ht="15.75" thickBot="1">
      <c r="B40" s="45" t="s">
        <v>9</v>
      </c>
      <c r="C40" s="46"/>
      <c r="D40" s="46"/>
      <c r="E40" s="16"/>
      <c r="F40" s="11">
        <v>0</v>
      </c>
      <c r="G40" s="17"/>
      <c r="H40" s="12">
        <v>40</v>
      </c>
      <c r="I40" s="13">
        <f>+H40*F40</f>
        <v>0</v>
      </c>
    </row>
    <row r="41" spans="2:9" ht="15">
      <c r="B41" s="5" t="s">
        <v>55</v>
      </c>
      <c r="C41" s="5"/>
      <c r="D41" s="5"/>
      <c r="E41" s="38"/>
      <c r="F41" s="39"/>
      <c r="G41" s="40"/>
      <c r="I41" s="41"/>
    </row>
    <row r="42" ht="15.75" thickBot="1"/>
    <row r="43" spans="2:7" ht="19.5" thickBot="1">
      <c r="B43" s="76" t="s">
        <v>15</v>
      </c>
      <c r="C43" s="77"/>
      <c r="D43" s="77"/>
      <c r="E43" s="77"/>
      <c r="F43" s="77"/>
      <c r="G43" s="78"/>
    </row>
    <row r="44" spans="2:7" ht="37.5">
      <c r="B44" s="58"/>
      <c r="C44" s="59"/>
      <c r="D44" s="59"/>
      <c r="E44" s="89"/>
      <c r="F44" s="90"/>
      <c r="G44" s="61" t="s">
        <v>36</v>
      </c>
    </row>
    <row r="45" spans="2:7" ht="15">
      <c r="B45" s="91" t="s">
        <v>44</v>
      </c>
      <c r="C45" s="92"/>
      <c r="D45" s="92"/>
      <c r="E45" s="42">
        <v>30</v>
      </c>
      <c r="F45" s="43"/>
      <c r="G45" s="68"/>
    </row>
    <row r="46" spans="2:7" ht="19.5" thickBot="1">
      <c r="B46" s="30" t="s">
        <v>12</v>
      </c>
      <c r="C46" s="31"/>
      <c r="D46" s="31"/>
      <c r="E46" s="32"/>
      <c r="F46" s="31"/>
      <c r="G46" s="44">
        <f>SUBTOTAL(103,[Vepište ANO, jestli je výrobek držitelem uvedené certifikace**])*30</f>
        <v>0</v>
      </c>
    </row>
    <row r="47" spans="2:7" ht="15">
      <c r="B47" s="71" t="s">
        <v>54</v>
      </c>
      <c r="C47" s="71"/>
      <c r="D47" s="71"/>
      <c r="E47" s="71"/>
      <c r="F47" s="71"/>
      <c r="G47" s="71"/>
    </row>
    <row r="48" ht="15.75" thickBot="1"/>
    <row r="49" spans="2:7" ht="19.5" thickBot="1">
      <c r="B49" s="76" t="s">
        <v>37</v>
      </c>
      <c r="C49" s="77"/>
      <c r="D49" s="77"/>
      <c r="E49" s="77"/>
      <c r="F49" s="77"/>
      <c r="G49" s="78"/>
    </row>
    <row r="50" spans="2:7" ht="56.25">
      <c r="B50" s="58"/>
      <c r="C50" s="59"/>
      <c r="D50" s="59"/>
      <c r="E50" s="60"/>
      <c r="F50" s="59"/>
      <c r="G50" s="61" t="s">
        <v>43</v>
      </c>
    </row>
    <row r="51" spans="2:7" ht="15.75" thickBot="1">
      <c r="B51" s="79" t="s">
        <v>41</v>
      </c>
      <c r="C51" s="80"/>
      <c r="D51" s="80"/>
      <c r="E51" s="80"/>
      <c r="F51" s="81"/>
      <c r="G51" s="62"/>
    </row>
    <row r="52" spans="2:7" ht="19.5" thickBot="1">
      <c r="B52" s="20" t="s">
        <v>12</v>
      </c>
      <c r="C52" s="21"/>
      <c r="D52" s="21"/>
      <c r="E52" s="22"/>
      <c r="F52" s="21"/>
      <c r="G52" s="23">
        <f>SUBTOTAL(109,[Vepište počet dní, za které můžete výrobek dodat na místo plnění od nabytí účinnosti smlouvy])</f>
        <v>0</v>
      </c>
    </row>
    <row r="53" spans="2:7" ht="15">
      <c r="B53" s="82" t="s">
        <v>52</v>
      </c>
      <c r="C53" s="82"/>
      <c r="D53" s="82"/>
      <c r="E53" s="82"/>
      <c r="F53" s="82"/>
      <c r="G53" s="82"/>
    </row>
    <row r="54" spans="2:7" ht="19.5" thickBot="1">
      <c r="B54" s="27"/>
      <c r="C54" s="27"/>
      <c r="D54" s="27"/>
      <c r="E54" s="28"/>
      <c r="F54" s="27"/>
      <c r="G54" s="29"/>
    </row>
    <row r="55" spans="1:7" ht="18.75">
      <c r="A55" s="74" t="s">
        <v>11</v>
      </c>
      <c r="B55" s="75"/>
      <c r="C55" s="75"/>
      <c r="D55" s="19">
        <f>+I40+I20</f>
        <v>0</v>
      </c>
      <c r="E55" s="35"/>
      <c r="F55" s="18" t="s">
        <v>10</v>
      </c>
      <c r="G55" s="25">
        <v>0</v>
      </c>
    </row>
    <row r="56" spans="1:7" ht="19.5" thickBot="1">
      <c r="A56" s="72" t="s">
        <v>38</v>
      </c>
      <c r="B56" s="73"/>
      <c r="C56" s="73"/>
      <c r="D56" s="37">
        <f>+Tabulka7423[[#Totals],[Vepište ANO, jestli je výrobek držitelem uvedené certifikace**]]</f>
        <v>0</v>
      </c>
      <c r="E56" s="36"/>
      <c r="F56" s="34"/>
      <c r="G56" s="33"/>
    </row>
    <row r="57" spans="1:7" ht="19.5" thickBot="1">
      <c r="A57" s="72" t="s">
        <v>39</v>
      </c>
      <c r="B57" s="73"/>
      <c r="C57" s="73"/>
      <c r="D57" s="37">
        <f>+Tabulka625[[#Totals],[Vepište počet dní, za které můžete výrobek dodat na místo plnění od nabytí účinnosti smlouvy]]</f>
        <v>0</v>
      </c>
      <c r="E57" s="28"/>
      <c r="F57" s="27"/>
      <c r="G57" s="29"/>
    </row>
    <row r="58" spans="2:7" ht="18.75">
      <c r="B58" s="27"/>
      <c r="C58" s="27"/>
      <c r="D58" s="27"/>
      <c r="E58" s="28"/>
      <c r="F58" s="27"/>
      <c r="G58" s="29"/>
    </row>
    <row r="59" spans="2:5" ht="15">
      <c r="B59" s="24" t="s">
        <v>13</v>
      </c>
      <c r="C59" s="24" t="s">
        <v>14</v>
      </c>
      <c r="E59"/>
    </row>
    <row r="60" spans="2:3" ht="15">
      <c r="B60" s="26"/>
      <c r="C60" s="26"/>
    </row>
    <row r="61" spans="2:3" ht="15">
      <c r="B61" s="26"/>
      <c r="C61" s="26"/>
    </row>
    <row r="62" spans="2:3" ht="15">
      <c r="B62" s="26"/>
      <c r="C62" s="26"/>
    </row>
    <row r="63" spans="2:3" ht="15">
      <c r="B63" s="26"/>
      <c r="C63" s="26"/>
    </row>
    <row r="64" spans="2:3" ht="15">
      <c r="B64" s="26"/>
      <c r="C64" s="26"/>
    </row>
    <row r="65" spans="2:3" ht="15">
      <c r="B65" s="26"/>
      <c r="C65" s="26"/>
    </row>
    <row r="66" spans="2:3" ht="15">
      <c r="B66" s="26"/>
      <c r="C66" s="26"/>
    </row>
    <row r="67" spans="2:3" ht="15">
      <c r="B67" s="26"/>
      <c r="C67" s="26"/>
    </row>
    <row r="68" spans="2:3" ht="15">
      <c r="B68" s="26"/>
      <c r="C68" s="26"/>
    </row>
    <row r="69" spans="2:3" ht="15">
      <c r="B69" s="26"/>
      <c r="C69" s="26"/>
    </row>
  </sheetData>
  <sheetProtection algorithmName="SHA-512" hashValue="eek2GX3C/+abuNQ5B4K00wNx+kgqfkaPoNaiRQWSWFMVdrpOu9TgDc7cEqQwkb2EIAJVEnClyV9byPRKFcbJkg==" saltValue="R1s2r1Q34LRe53J707LCaw==" spinCount="100000" sheet="1" objects="1" scenarios="1"/>
  <mergeCells count="14">
    <mergeCell ref="B3:B19"/>
    <mergeCell ref="E3:E19"/>
    <mergeCell ref="B43:G43"/>
    <mergeCell ref="E44:F44"/>
    <mergeCell ref="B45:D45"/>
    <mergeCell ref="B23:B39"/>
    <mergeCell ref="E23:E39"/>
    <mergeCell ref="B47:G47"/>
    <mergeCell ref="A57:C57"/>
    <mergeCell ref="A56:C56"/>
    <mergeCell ref="A55:C55"/>
    <mergeCell ref="B49:G49"/>
    <mergeCell ref="B51:F51"/>
    <mergeCell ref="B53:G53"/>
  </mergeCells>
  <conditionalFormatting sqref="G51">
    <cfRule type="cellIs" priority="1" dxfId="4" operator="equal">
      <formula>0</formula>
    </cfRule>
    <cfRule type="cellIs" priority="2" dxfId="2" operator="lessThan">
      <formula>14</formula>
    </cfRule>
    <cfRule type="cellIs" priority="3" dxfId="2" operator="greaterThan">
      <formula>30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Daniela Slováková</cp:lastModifiedBy>
  <dcterms:created xsi:type="dcterms:W3CDTF">2023-12-08T07:11:46Z</dcterms:created>
  <dcterms:modified xsi:type="dcterms:W3CDTF">2024-03-11T11:19:38Z</dcterms:modified>
  <cp:category/>
  <cp:version/>
  <cp:contentType/>
  <cp:contentStatus/>
</cp:coreProperties>
</file>