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Laboratorní materiál\"/>
    </mc:Choice>
  </mc:AlternateContent>
  <xr:revisionPtr revIDLastSave="0" documentId="13_ncr:1_{4F4D5D04-050B-4CF7-ACC3-F658500443D3}" xr6:coauthVersionLast="47" xr6:coauthVersionMax="47" xr10:uidLastSave="{00000000-0000-0000-0000-000000000000}"/>
  <bookViews>
    <workbookView xWindow="3120" yWindow="1020" windowWidth="19500" windowHeight="1518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N8" i="1"/>
  <c r="N9" i="1"/>
  <c r="M14" i="1" l="1"/>
</calcChain>
</file>

<file path=xl/sharedStrings.xml><?xml version="1.0" encoding="utf-8"?>
<sst xmlns="http://schemas.openxmlformats.org/spreadsheetml/2006/main" count="60" uniqueCount="41">
  <si>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</si>
  <si>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</si>
  <si>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</si>
  <si>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</si>
  <si>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</si>
  <si>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</si>
  <si>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</si>
  <si>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</si>
  <si>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</si>
  <si>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</si>
  <si>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</si>
  <si>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</si>
  <si>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</si>
  <si>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</si>
  <si>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</si>
  <si>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</si>
  <si>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</si>
  <si>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</si>
  <si>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</si>
  <si>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</si>
  <si>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</si>
  <si>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</si>
  <si>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</si>
  <si>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</si>
  <si>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LCGC Certifikované Total Recovery Vialky</t>
  </si>
  <si>
    <t>bal.</t>
  </si>
  <si>
    <t>Skleněné vialky 12 x 32 mm o objemu 1 ml. Vialky mají dno ve tvaru písmene V, které má zakončení v podobě tenké kapiláry což umožňuje odebrání téměř celého vzorku bez zbytku. Balení obsahuje PTFE víčka s perforovaným silikonovým septem. Balení obsahuje 100 ks vialek a 100 ks víček.</t>
  </si>
  <si>
    <t>Laboratorní materiál 10/2025, část 1</t>
  </si>
  <si>
    <t>Perforovaná víčka ND9</t>
  </si>
  <si>
    <t xml:space="preserve">Šroubovací uzávěr typu N9 (ND9). Uzávěr vyroben z chemicky odolného polypropylenu (PP) modré barvy. Septum je tvořeno silikonem a PTFE a má tvrdost 45° Shore A. Středová část septa je opatřena perforací pro snadnější průnik jehly bez narušení těsnosti. Celková tloušťka septa činí 1,3 mm. Uzávěr je kompatibilní s běžnými vialkami typu short thread (9 mm). Balení obsahuje 100 ks víček. </t>
  </si>
  <si>
    <t>Vialky s vestavěným insertem</t>
  </si>
  <si>
    <t>Čiré, skleněné vialky typu short thread ND9 o rozměru 11,6 x 32 mm s vestavěným skleněným inzertem o objemu 0,2 ml. Balení obsahuje 100 ks vialek.</t>
  </si>
  <si>
    <t xml:space="preserve">Vialky </t>
  </si>
  <si>
    <t>Vialka 2ml, šroubovací - závit 8-425, popiska, čirá,vialka se standardním hrdlem a závitem 8–425, vnější rozměry 12 × 32 mm vyrobeny z kvalitního borosilikátového skla jednotně vyrobené ploché dno pro bezpečné vkládání skleněných vložek („inserts“) s popiskou a stupnicí, balení obsahuje 100 ks</t>
  </si>
  <si>
    <t>Inserty do vialek</t>
  </si>
  <si>
    <t>bal</t>
  </si>
  <si>
    <t>Inserty pro vialky 1,5 ml ND9 - ND11, 0,2 ml (31x6mm), ploché dno, čiré sklo, balení obsahuje  100 ks</t>
  </si>
  <si>
    <t>Bc. Jana Hovorková
Telefon: +420 739488208
email: hovorkova@faf.cuni.cz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</si>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</sst>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1</xdr:row>
      <xdr:rowOff>74622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29"/>
  <sheetViews>
    <sheetView tabSelected="1" topLeftCell="A7" zoomScale="70" zoomScaleNormal="70" workbookViewId="0">
      <selection activeCell="J18" sqref="J18"/>
    </sheetView>
  </sheetViews>
  <sheetFormatPr defaultColWidth="8.85546875" defaultRowHeight="15.75" x14ac:dyDescent="0.25"/>
  <cols>
    <col min="1" max="1" width="1.42578125" style="2" customWidth="1"/>
    <col min="2" max="2" width="28.42578125" style="2" customWidth="1"/>
    <col min="3" max="3" width="28.7109375" style="2" customWidth="1"/>
    <col min="4" max="4" width="12.42578125" style="1" customWidth="1"/>
    <col min="5" max="5" width="10.28515625" style="2" customWidth="1"/>
    <col min="6" max="6" width="42.140625" style="2" customWidth="1"/>
    <col min="7" max="7" width="21.140625" style="2" customWidth="1"/>
    <col min="8" max="8" width="25.85546875" style="3" customWidth="1"/>
    <col min="9" max="9" width="15.42578125" style="3" customWidth="1"/>
    <col min="10" max="10" width="20.5703125" style="3" customWidth="1"/>
    <col min="11" max="11" width="24" style="2" customWidth="1"/>
    <col min="12" max="12" width="25.7109375" style="3" customWidth="1"/>
    <col min="13" max="14" width="20.7109375" style="2" customWidth="1"/>
    <col min="15" max="16384" width="8.85546875" style="2"/>
  </cols>
  <sheetData>
    <row r="1" spans="2:14" ht="69.75" x14ac:dyDescent="0.25">
      <c r="B1" s="4" t="s">
        <v>27</v>
      </c>
    </row>
    <row r="2" spans="2:14" ht="30" x14ac:dyDescent="0.25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25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899999999999999" customHeight="1" x14ac:dyDescent="0.25">
      <c r="B4" s="14"/>
      <c r="C4" s="34" t="s">
        <v>2</v>
      </c>
      <c r="D4" s="35"/>
      <c r="E4" s="35"/>
      <c r="F4" s="12"/>
      <c r="G4" s="12"/>
      <c r="H4" s="15"/>
      <c r="I4" s="15"/>
      <c r="J4" s="15"/>
      <c r="K4" s="12"/>
      <c r="L4" s="9"/>
      <c r="M4" s="12"/>
      <c r="N4" s="9"/>
    </row>
    <row r="5" spans="2:14" ht="19.899999999999999" customHeight="1" x14ac:dyDescent="0.25">
      <c r="B5" s="16"/>
      <c r="C5" s="34" t="s">
        <v>3</v>
      </c>
      <c r="D5" s="35"/>
      <c r="E5" s="35"/>
      <c r="F5" s="36"/>
      <c r="G5" s="36"/>
      <c r="H5" s="12"/>
      <c r="I5" s="12"/>
      <c r="J5" s="12"/>
      <c r="K5" s="12"/>
      <c r="L5" s="9"/>
      <c r="M5" s="12"/>
      <c r="N5" s="9"/>
    </row>
    <row r="6" spans="2:14" ht="18.75" customHeight="1" thickBot="1" x14ac:dyDescent="0.3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6.5" thickTop="1" thickBot="1" x14ac:dyDescent="0.3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1" t="s">
        <v>15</v>
      </c>
      <c r="N7" s="5" t="s">
        <v>16</v>
      </c>
    </row>
    <row r="8" spans="2:14" ht="106.5" customHeight="1" thickTop="1" thickBot="1" x14ac:dyDescent="0.3">
      <c r="B8" s="18" t="s">
        <v>18</v>
      </c>
      <c r="C8" s="23" t="s">
        <v>24</v>
      </c>
      <c r="D8" s="24">
        <v>20</v>
      </c>
      <c r="E8" s="25" t="s">
        <v>25</v>
      </c>
      <c r="F8" s="26" t="s">
        <v>26</v>
      </c>
      <c r="G8" s="27">
        <v>8</v>
      </c>
      <c r="H8" s="8"/>
      <c r="I8" s="20" t="s">
        <v>22</v>
      </c>
      <c r="J8" s="22" t="s">
        <v>23</v>
      </c>
      <c r="K8" s="22" t="s">
        <v>37</v>
      </c>
      <c r="L8" s="7" t="s">
        <v>17</v>
      </c>
      <c r="M8" s="21"/>
      <c r="N8" s="19">
        <f>M8*D8</f>
        <v>0</v>
      </c>
    </row>
    <row r="9" spans="2:14" ht="142.5" customHeight="1" thickTop="1" thickBot="1" x14ac:dyDescent="0.3">
      <c r="B9" s="18" t="s">
        <v>19</v>
      </c>
      <c r="C9" s="28" t="s">
        <v>28</v>
      </c>
      <c r="D9" s="24">
        <v>53</v>
      </c>
      <c r="E9" s="29" t="s">
        <v>25</v>
      </c>
      <c r="F9" s="30" t="s">
        <v>29</v>
      </c>
      <c r="G9" s="31">
        <v>8</v>
      </c>
      <c r="H9" s="8"/>
      <c r="I9" s="20" t="s">
        <v>22</v>
      </c>
      <c r="J9" s="22" t="s">
        <v>23</v>
      </c>
      <c r="K9" s="22" t="s">
        <v>37</v>
      </c>
      <c r="L9" s="7" t="s">
        <v>17</v>
      </c>
      <c r="M9" s="21"/>
      <c r="N9" s="19">
        <f>M9*D9</f>
        <v>0</v>
      </c>
    </row>
    <row r="10" spans="2:14" ht="71.25" customHeight="1" thickTop="1" thickBot="1" x14ac:dyDescent="0.3">
      <c r="B10" s="18" t="s">
        <v>38</v>
      </c>
      <c r="C10" s="32" t="s">
        <v>30</v>
      </c>
      <c r="D10" s="24">
        <v>20</v>
      </c>
      <c r="E10" s="24" t="s">
        <v>25</v>
      </c>
      <c r="F10" s="26" t="s">
        <v>31</v>
      </c>
      <c r="G10" s="24">
        <v>8</v>
      </c>
      <c r="H10" s="8"/>
      <c r="I10" s="20" t="s">
        <v>22</v>
      </c>
      <c r="J10" s="22" t="s">
        <v>23</v>
      </c>
      <c r="K10" s="22" t="s">
        <v>37</v>
      </c>
      <c r="L10" s="7" t="s">
        <v>17</v>
      </c>
      <c r="M10" s="21"/>
      <c r="N10" s="19">
        <f t="shared" ref="N10:N12" si="0">M10*D10</f>
        <v>0</v>
      </c>
    </row>
    <row r="11" spans="2:14" ht="106.5" thickTop="1" thickBot="1" x14ac:dyDescent="0.3">
      <c r="B11" s="18" t="s">
        <v>39</v>
      </c>
      <c r="C11" s="33" t="s">
        <v>32</v>
      </c>
      <c r="D11" s="24">
        <v>3</v>
      </c>
      <c r="E11" s="24" t="s">
        <v>25</v>
      </c>
      <c r="F11" s="26" t="s">
        <v>33</v>
      </c>
      <c r="G11" s="24">
        <v>8</v>
      </c>
      <c r="H11" s="8"/>
      <c r="I11" s="20" t="s">
        <v>22</v>
      </c>
      <c r="J11" s="22" t="s">
        <v>23</v>
      </c>
      <c r="K11" s="22" t="s">
        <v>37</v>
      </c>
      <c r="L11" s="7" t="s">
        <v>17</v>
      </c>
      <c r="M11" s="21"/>
      <c r="N11" s="19">
        <f t="shared" si="0"/>
        <v>0</v>
      </c>
    </row>
    <row r="12" spans="2:14" ht="75" customHeight="1" thickTop="1" thickBot="1" x14ac:dyDescent="0.3">
      <c r="B12" s="18" t="s">
        <v>40</v>
      </c>
      <c r="C12" s="33" t="s">
        <v>34</v>
      </c>
      <c r="D12" s="24">
        <v>3</v>
      </c>
      <c r="E12" s="24" t="s">
        <v>35</v>
      </c>
      <c r="F12" s="26" t="s">
        <v>36</v>
      </c>
      <c r="G12" s="24">
        <v>8</v>
      </c>
      <c r="H12" s="8"/>
      <c r="I12" s="20" t="s">
        <v>22</v>
      </c>
      <c r="J12" s="22" t="s">
        <v>23</v>
      </c>
      <c r="K12" s="22" t="s">
        <v>37</v>
      </c>
      <c r="L12" s="7" t="s">
        <v>17</v>
      </c>
      <c r="M12" s="21"/>
      <c r="N12" s="19">
        <f t="shared" si="0"/>
        <v>0</v>
      </c>
    </row>
    <row r="13" spans="2:14" ht="17.25" thickTop="1" thickBot="1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37" t="s">
        <v>20</v>
      </c>
      <c r="N13" s="38"/>
    </row>
    <row r="14" spans="2:14" ht="22.5" thickTop="1" thickBot="1" x14ac:dyDescent="0.3">
      <c r="B14" s="41" t="s">
        <v>21</v>
      </c>
      <c r="C14" s="41"/>
      <c r="D14" s="41"/>
      <c r="E14" s="41"/>
      <c r="F14" s="41"/>
      <c r="G14" s="41"/>
      <c r="H14" s="41"/>
      <c r="I14" s="41"/>
      <c r="J14" s="41"/>
      <c r="K14" s="9"/>
      <c r="L14" s="9"/>
      <c r="M14" s="39">
        <f>SUM(N8:N9)</f>
        <v>0</v>
      </c>
      <c r="N14" s="40"/>
    </row>
    <row r="15" spans="2:14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2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2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2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2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2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2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2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2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2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2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2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2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2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2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2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2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2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2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2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2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2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2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25">
      <c r="D120" s="2"/>
      <c r="H120" s="2"/>
      <c r="I120" s="2"/>
      <c r="J120" s="2"/>
      <c r="L120" s="2"/>
    </row>
    <row r="121" spans="2:14" x14ac:dyDescent="0.25">
      <c r="D121" s="2"/>
      <c r="H121" s="2"/>
      <c r="I121" s="2"/>
      <c r="J121" s="2"/>
      <c r="L121" s="2"/>
    </row>
    <row r="122" spans="2:14" x14ac:dyDescent="0.25">
      <c r="D122" s="2"/>
      <c r="H122" s="2"/>
      <c r="I122" s="2"/>
      <c r="J122" s="2"/>
      <c r="L122" s="2"/>
    </row>
    <row r="123" spans="2:14" x14ac:dyDescent="0.25">
      <c r="D123" s="2"/>
      <c r="H123" s="2"/>
      <c r="I123" s="2"/>
      <c r="J123" s="2"/>
      <c r="L123" s="2"/>
    </row>
    <row r="124" spans="2:14" x14ac:dyDescent="0.25">
      <c r="D124" s="2"/>
      <c r="H124" s="2"/>
      <c r="I124" s="2"/>
      <c r="J124" s="2"/>
      <c r="L124" s="2"/>
    </row>
    <row r="125" spans="2:14" x14ac:dyDescent="0.25">
      <c r="D125" s="2"/>
      <c r="H125" s="2"/>
      <c r="I125" s="2"/>
      <c r="J125" s="2"/>
      <c r="L125" s="2"/>
    </row>
    <row r="126" spans="2:14" x14ac:dyDescent="0.25">
      <c r="D126" s="2"/>
      <c r="H126" s="2"/>
      <c r="I126" s="2"/>
      <c r="J126" s="2"/>
      <c r="L126" s="2"/>
    </row>
    <row r="127" spans="2:14" x14ac:dyDescent="0.25">
      <c r="D127" s="2"/>
      <c r="H127" s="2"/>
      <c r="I127" s="2"/>
      <c r="J127" s="2"/>
      <c r="L127" s="2"/>
    </row>
    <row r="128" spans="2:14" x14ac:dyDescent="0.25">
      <c r="D128" s="2"/>
      <c r="H128" s="2"/>
      <c r="I128" s="2"/>
      <c r="J128" s="2"/>
      <c r="L128" s="2"/>
    </row>
    <row r="129" s="2" customFormat="1" x14ac:dyDescent="0.25"/>
  </sheetData>
  <dataConsolidate/>
  <mergeCells count="6">
    <mergeCell ref="C4:E4"/>
    <mergeCell ref="C5:E5"/>
    <mergeCell ref="F5:G5"/>
    <mergeCell ref="M13:N13"/>
    <mergeCell ref="M14:N14"/>
    <mergeCell ref="B14:J14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2025-06-13T11:22:32Z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