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50_25_GPU server dle specifikace\2_ZD final\"/>
    </mc:Choice>
  </mc:AlternateContent>
  <xr:revisionPtr revIDLastSave="0" documentId="13_ncr:1_{308D066B-9C3F-464C-B67C-3BBF77CABE6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ulka nabídkové ceny" sheetId="1" r:id="rId1"/>
    <sheet name="Obecná část" sheetId="2" r:id="rId2"/>
    <sheet name="1 GPU serve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 l="1"/>
  <c r="G5" i="1" s="1"/>
</calcChain>
</file>

<file path=xl/sharedStrings.xml><?xml version="1.0" encoding="utf-8"?>
<sst xmlns="http://schemas.openxmlformats.org/spreadsheetml/2006/main" count="47" uniqueCount="46">
  <si>
    <t>TABULKA NABÍDKOVÉ CENY</t>
  </si>
  <si>
    <t>Číslo položky</t>
  </si>
  <si>
    <t>Kč DPH 21%</t>
  </si>
  <si>
    <t>Účastník vyplní odemčené žlutě podbarvené buňky pro:</t>
  </si>
  <si>
    <t>a) stanovení nabídkové ceny</t>
  </si>
  <si>
    <t>Zadavatel požaduje splnění následujících parametrů (včetně účastníkem doplněného popisu naplnění)</t>
  </si>
  <si>
    <t>Parametr</t>
  </si>
  <si>
    <t>Minimální požadovaná hodnota</t>
  </si>
  <si>
    <t>Popis naplnění</t>
  </si>
  <si>
    <t>Provedení</t>
  </si>
  <si>
    <t>CPU</t>
  </si>
  <si>
    <t>Napájení</t>
  </si>
  <si>
    <t>Sloty, porty</t>
  </si>
  <si>
    <t>Vzdálená správa</t>
  </si>
  <si>
    <t>RAM</t>
  </si>
  <si>
    <t>Disky, řadič</t>
  </si>
  <si>
    <t>Kompatibilita</t>
  </si>
  <si>
    <t>Příslušenství</t>
  </si>
  <si>
    <t>(pokud je to možné, uvádějte výrobce a konkrétní model nabízeného splnění požadavku)</t>
  </si>
  <si>
    <t xml:space="preserve">TECHNICKÁ SPECIFIKACE ČÁST </t>
  </si>
  <si>
    <t>Název položky
NABÍZENÝ PRODUKT</t>
  </si>
  <si>
    <t>b) doplnění označení nabízeného produktu (např. part number)</t>
  </si>
  <si>
    <t>c) doplnění popisu naplnění požadavků jednotlivých položek tabulky obsažených v listu 1 tohoto sešitu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</si>
  <si>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</si>
  <si>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………………………………………………………..</t>
  </si>
  <si>
    <t>za dodavatele</t>
  </si>
  <si>
    <t>Celková cena 
Kč bez DPH</t>
  </si>
  <si>
    <t>Počet kmpl</t>
  </si>
  <si>
    <t>Cena 1 kmpl 
Kč bez DPH</t>
  </si>
  <si>
    <t>Celková cena 
Kč vč. DPH</t>
  </si>
  <si>
    <t>•Nezávislý HW management (out-of-band)
•KVM-over-LAN s dedikovaným ethernet portem
•Vyžadováno vzdálené ovládání vypnutí/zapnutí/reset a konzola KVM</t>
  </si>
  <si>
    <t>GPU</t>
  </si>
  <si>
    <t>•Určené pro montáž do skříně Rack, dodání včetně výsuvných ližin
•Prostorové nároky: max 2U, hloubka max 860 mm</t>
  </si>
  <si>
    <t>•1x 10 GE DAC kabel SFP+ 2m (nebo SFP28 kompatibilní s kartou a se switchem)</t>
  </si>
  <si>
    <t>V …………………………. dne …………….2025</t>
  </si>
  <si>
    <t>GPU server</t>
  </si>
  <si>
    <t>•Požadovaná architektura je x86_64 (kompatibilita se stávajícími servery zapojenými do clusteru)
•min 1 socket, každé CPU min 48 jader/96 vláken
•Min základní frekvence 2.75 GHz
•Min velikost cache 256 MB
•Počet paměťových řadičů na jednom CPU min 12</t>
  </si>
  <si>
    <t>•Redundantní napájení ze 2 zdrojů
•Certifikace zdrojů min 80 Plus Titanium</t>
  </si>
  <si>
    <t>•Min 1x10GE LAN SFP+ (nebo 25 GE SFP28)
•Min 1x volný PCIe slot vhodný pro 1x Infiniband NDR HCA (PCIe Gen 4.0 nebo 5.0 x16 nebo OCP 3.0)</t>
  </si>
  <si>
    <t>•RHEL 9, RHEL 10</t>
  </si>
  <si>
    <t>•Min 768 GB
•DDR5 ECC reg, min 4800 MHz
•Rovnoměrné osazení paměťových kanálů</t>
  </si>
  <si>
    <t>•2x SSD NVMe pro datová centra, min velikost každého 960 GB (zapojené jako RAID 1)</t>
  </si>
  <si>
    <t>Ostatní</t>
  </si>
  <si>
    <t>•Na server bude poskytována záruka 3 roky NBD na místě
•Zboží bude nové a nepoužité</t>
  </si>
  <si>
    <t>•Min 2x GPU kompatibilní s technologií CUDA
•Compute capability min 12.0
•Min 96 GB RAM
•Výkon ve FP32 min 120 TFLOPS
•Paměťová propustnost min 1597 GB/s
•Pasivní vzduchové chlazení GPU
•Výkon GPU nesmí být omezen napájením nebo chlazením serveru</t>
  </si>
  <si>
    <t>č. faktury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</si>
</sst>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0" fillId="3" borderId="7" xfId="0" applyFill="1" applyBorder="1" applyAlignment="1" applyProtection="1">
      <alignment horizontal="left" vertical="top"/>
      <protection locked="0"/>
    </xf>
    <xf numFmtId="164" fontId="0" fillId="3" borderId="7" xfId="0" applyNumberForma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0" fontId="6" fillId="4" borderId="8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/>
    </xf>
    <xf numFmtId="0" fontId="0" fillId="0" borderId="0" xfId="0" applyProtection="1"/>
    <xf numFmtId="0" fontId="7" fillId="2" borderId="3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164" fontId="0" fillId="0" borderId="7" xfId="0" applyNumberFormat="1" applyBorder="1" applyAlignment="1" applyProtection="1">
      <alignment vertical="center"/>
    </xf>
    <xf numFmtId="164" fontId="0" fillId="0" borderId="8" xfId="0" applyNumberForma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Protection="1"/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0" fillId="0" borderId="14" xfId="0" applyBorder="1" applyProtection="1"/>
    <xf numFmtId="0" fontId="1" fillId="0" borderId="15" xfId="0" applyFont="1" applyBorder="1" applyProtection="1"/>
    <xf numFmtId="0" fontId="3" fillId="2" borderId="11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0" fontId="2" fillId="0" borderId="9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wrapText="1"/>
    </xf>
    <xf numFmtId="0" fontId="6" fillId="0" borderId="2" xfId="0" applyFont="1" applyBorder="1" applyAlignment="1" applyProtection="1">
      <alignment vertical="top" wrapText="1"/>
    </xf>
    <xf numFmtId="0" fontId="2" fillId="4" borderId="18" xfId="0" applyFont="1" applyFill="1" applyBorder="1" applyAlignment="1" applyProtection="1">
      <alignment vertical="top" wrapText="1"/>
    </xf>
    <xf numFmtId="0" fontId="6" fillId="4" borderId="17" xfId="0" applyFont="1" applyFill="1" applyBorder="1" applyAlignment="1" applyProtection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165021" cy="427291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6165021" cy="427291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800" b="1"/>
            <a:t>Technická</a:t>
          </a:r>
          <a:r>
            <a:rPr lang="cs-CZ" sz="1800" b="1" baseline="0"/>
            <a:t> specifikace pro zakázku</a:t>
          </a:r>
        </a:p>
        <a:p>
          <a:r>
            <a:rPr lang="en-US" sz="1400" b="1" baseline="0"/>
            <a:t>GPU server</a:t>
          </a:r>
          <a:endParaRPr lang="cs-CZ" sz="1400" b="1" baseline="0"/>
        </a:p>
        <a:p>
          <a:r>
            <a:rPr lang="cs-CZ" sz="1100" b="1" baseline="0">
              <a:solidFill>
                <a:srgbClr val="FF0000"/>
              </a:solidFill>
            </a:rPr>
            <a:t>která se skládá z jedné níže popsané části podrobně rozepsané v následujících listech tohoto sešitu</a:t>
          </a:r>
        </a:p>
        <a:p>
          <a:endParaRPr lang="cs-CZ" sz="1100" baseline="0"/>
        </a:p>
        <a:p>
          <a:r>
            <a:rPr lang="cs-CZ" sz="1400" b="1"/>
            <a:t>OBECNÁ</a:t>
          </a:r>
          <a:r>
            <a:rPr lang="cs-CZ" sz="1400" b="1" baseline="0"/>
            <a:t> ČÁST</a:t>
          </a:r>
        </a:p>
        <a:p>
          <a:endParaRPr lang="cs-CZ" sz="1100" baseline="0"/>
        </a:p>
        <a:p>
          <a:r>
            <a:rPr lang="cs-CZ" sz="1200" b="1" baseline="0"/>
            <a:t>Předmět dodávky</a:t>
          </a:r>
        </a:p>
        <a:p>
          <a:r>
            <a:rPr lang="cs-CZ" sz="1100" baseline="0"/>
            <a:t>Jedná se o dodávku jednoho GPU serveru, který bude připojen do již stávajícího GPU clusteru.</a:t>
          </a:r>
        </a:p>
        <a:p>
          <a:r>
            <a:rPr lang="cs-CZ" sz="1100" baseline="0"/>
            <a:t>Stávající prvky clusteru jsou propojeny 10 GE switchem Dell</a:t>
          </a:r>
          <a:r>
            <a:rPr lang="en-US" sz="1100" baseline="0"/>
            <a:t> PowerSwitch</a:t>
          </a:r>
          <a:r>
            <a:rPr lang="cs-CZ" sz="1100" baseline="0"/>
            <a:t> </a:t>
          </a:r>
          <a:r>
            <a:rPr lang="en-US" sz="1100" baseline="0"/>
            <a:t>S4128F </a:t>
          </a:r>
          <a:r>
            <a:rPr lang="cs-CZ" sz="1100" baseline="0"/>
            <a:t>s porty typu SFP+. Do budoucna se počítá s připojením všech serverů </a:t>
          </a:r>
          <a:r>
            <a:rPr lang="en-US" sz="1100" baseline="0"/>
            <a:t>clusteru</a:t>
          </a:r>
          <a:r>
            <a:rPr lang="cs-CZ" sz="1100" baseline="0"/>
            <a:t> k Lustre svazku, 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proto v každém z nich musí být volná pozice na HCA pro Infiniband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DR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(tedy i v dodávaném serveru).</a:t>
          </a:r>
          <a:endParaRPr lang="en-US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GPU cluster je </a:t>
          </a:r>
          <a:r>
            <a:rPr lang="cs-CZ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složen z počítačů architektury x86_64 a všechny nové prvky by měly mít tutéž architekturu z duvodu kompatibility spouštěného výpočetního software.</a:t>
          </a:r>
          <a:endParaRPr lang="cs-CZ" sz="1100" baseline="0"/>
        </a:p>
        <a:p>
          <a:r>
            <a:rPr lang="cs-CZ" sz="1100" baseline="0"/>
            <a:t>Instalaci software provede zadavatel. Součástí dodávky je návrh a kompletace dodávaných strojů, jejich dodání a zajištění požadovaných záručních podmínek.</a:t>
          </a:r>
        </a:p>
        <a:p>
          <a:r>
            <a:rPr lang="cs-CZ" sz="1100" baseline="0"/>
            <a:t>Součástí dodávky nejsou rackové skříně ani jiné, v zadávací dokumentaci neuvedené, komponenty.</a:t>
          </a:r>
        </a:p>
        <a:p>
          <a:endParaRPr lang="cs-CZ" sz="1100" baseline="0"/>
        </a:p>
        <a:p>
          <a:r>
            <a:rPr lang="cs-CZ" sz="1200" b="1" baseline="0"/>
            <a:t>Společná rámcová ustanovení</a:t>
          </a:r>
        </a:p>
        <a:p>
          <a:r>
            <a:rPr lang="cs-CZ" sz="1100" baseline="0"/>
            <a:t>Stroje jsou určený pro provoz v servrovně s rozptýleným vzduchovým chlazením. Maximální hloubka serverů je limitována rackovými skříněmi hloubky 900 mm a existujícími rozvody - limit pro hloubku serverů je 8</a:t>
          </a:r>
          <a:r>
            <a:rPr lang="en-US" sz="1100" baseline="0"/>
            <a:t>6</a:t>
          </a:r>
          <a:r>
            <a:rPr lang="cs-CZ" sz="1100" baseline="0"/>
            <a:t>0 mm.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85" zoomScaleNormal="85" workbookViewId="0">
      <selection activeCell="N14" sqref="N14"/>
    </sheetView>
  </sheetViews>
  <sheetFormatPr defaultColWidth="8.88671875" defaultRowHeight="14.4" x14ac:dyDescent="0.3"/>
  <cols>
    <col min="1" max="1" width="8.88671875" style="3"/>
    <col min="2" max="2" width="27.44140625" style="3" customWidth="1"/>
    <col min="3" max="3" width="8.88671875" style="3"/>
    <col min="4" max="7" width="17.5546875" style="3" customWidth="1"/>
    <col min="8" max="8" width="2" style="3" customWidth="1"/>
    <col min="9" max="9" width="11.33203125" style="3" customWidth="1"/>
    <col min="10" max="16384" width="8.88671875" style="3"/>
  </cols>
  <sheetData>
    <row r="1" spans="1:9" x14ac:dyDescent="0.3">
      <c r="A1" s="11" t="s">
        <v>0</v>
      </c>
      <c r="B1" s="11"/>
      <c r="C1" s="11"/>
      <c r="D1" s="11"/>
      <c r="E1" s="12"/>
      <c r="F1" s="12"/>
      <c r="G1" s="12"/>
      <c r="H1" s="12"/>
      <c r="I1" s="12"/>
    </row>
    <row r="2" spans="1:9" x14ac:dyDescent="0.3">
      <c r="A2" s="11"/>
      <c r="B2" s="11"/>
      <c r="C2" s="11"/>
      <c r="D2" s="11"/>
      <c r="E2" s="12"/>
      <c r="F2" s="12"/>
      <c r="G2" s="12"/>
      <c r="H2" s="12"/>
      <c r="I2" s="12"/>
    </row>
    <row r="3" spans="1:9" ht="15" thickBot="1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ht="28.8" x14ac:dyDescent="0.3">
      <c r="A4" s="13" t="s">
        <v>1</v>
      </c>
      <c r="B4" s="14" t="s">
        <v>20</v>
      </c>
      <c r="C4" s="15" t="s">
        <v>27</v>
      </c>
      <c r="D4" s="15" t="s">
        <v>28</v>
      </c>
      <c r="E4" s="15" t="s">
        <v>26</v>
      </c>
      <c r="F4" s="15" t="s">
        <v>2</v>
      </c>
      <c r="G4" s="16" t="s">
        <v>29</v>
      </c>
      <c r="H4" s="12"/>
      <c r="I4" s="17" t="s">
        <v>45</v>
      </c>
    </row>
    <row r="5" spans="1:9" ht="76.349999999999994" customHeight="1" thickBot="1" x14ac:dyDescent="0.35">
      <c r="A5" s="18">
        <v>1</v>
      </c>
      <c r="B5" s="4" t="s">
        <v>35</v>
      </c>
      <c r="C5" s="19">
        <v>1</v>
      </c>
      <c r="D5" s="5">
        <v>0</v>
      </c>
      <c r="E5" s="20">
        <f>D5*C5</f>
        <v>0</v>
      </c>
      <c r="F5" s="20">
        <f>E5*0.21</f>
        <v>0</v>
      </c>
      <c r="G5" s="21">
        <f>E5+F5</f>
        <v>0</v>
      </c>
      <c r="H5" s="12"/>
      <c r="I5" s="22">
        <v>200250023</v>
      </c>
    </row>
    <row r="6" spans="1:9" x14ac:dyDescent="0.3">
      <c r="A6" s="12"/>
      <c r="B6" s="12"/>
      <c r="C6" s="12"/>
      <c r="D6" s="12"/>
      <c r="E6" s="12"/>
      <c r="F6" s="12"/>
      <c r="G6" s="12"/>
      <c r="H6" s="12"/>
      <c r="I6" s="12"/>
    </row>
    <row r="7" spans="1:9" ht="14.4" customHeight="1" x14ac:dyDescent="0.3">
      <c r="A7" s="12"/>
      <c r="B7" s="23" t="s">
        <v>23</v>
      </c>
      <c r="C7" s="23"/>
      <c r="D7" s="23"/>
      <c r="E7" s="23"/>
      <c r="F7" s="23"/>
      <c r="G7" s="23"/>
      <c r="H7" s="12"/>
      <c r="I7" s="12"/>
    </row>
    <row r="8" spans="1:9" x14ac:dyDescent="0.3">
      <c r="A8" s="12"/>
      <c r="B8" s="23"/>
      <c r="C8" s="23"/>
      <c r="D8" s="23"/>
      <c r="E8" s="23"/>
      <c r="F8" s="23"/>
      <c r="G8" s="23"/>
      <c r="H8" s="12"/>
      <c r="I8" s="12"/>
    </row>
    <row r="9" spans="1:9" x14ac:dyDescent="0.3">
      <c r="A9" s="12"/>
      <c r="B9" s="23"/>
      <c r="C9" s="23"/>
      <c r="D9" s="23"/>
      <c r="E9" s="23"/>
      <c r="F9" s="23"/>
      <c r="G9" s="23"/>
      <c r="H9" s="12"/>
      <c r="I9" s="12"/>
    </row>
    <row r="10" spans="1:9" ht="37.35" customHeight="1" x14ac:dyDescent="0.3">
      <c r="A10" s="12"/>
      <c r="B10" s="23"/>
      <c r="C10" s="23"/>
      <c r="D10" s="23"/>
      <c r="E10" s="23"/>
      <c r="F10" s="23"/>
      <c r="G10" s="23"/>
      <c r="H10" s="12"/>
      <c r="I10" s="12"/>
    </row>
    <row r="11" spans="1:9" x14ac:dyDescent="0.3">
      <c r="A11" s="12"/>
      <c r="B11" s="12"/>
      <c r="C11" s="12"/>
      <c r="D11" s="12"/>
      <c r="E11" s="12"/>
      <c r="F11" s="12"/>
      <c r="G11" s="12"/>
      <c r="H11" s="12"/>
      <c r="I11" s="12"/>
    </row>
    <row r="12" spans="1:9" x14ac:dyDescent="0.3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15.6" x14ac:dyDescent="0.3">
      <c r="A13" s="12"/>
      <c r="B13" s="24" t="s">
        <v>3</v>
      </c>
      <c r="C13" s="12"/>
      <c r="D13" s="12"/>
      <c r="E13" s="12"/>
      <c r="F13" s="12"/>
      <c r="G13" s="12"/>
      <c r="H13" s="12"/>
      <c r="I13" s="12"/>
    </row>
    <row r="14" spans="1:9" ht="15.6" x14ac:dyDescent="0.3">
      <c r="A14" s="12"/>
      <c r="B14" s="24" t="s">
        <v>4</v>
      </c>
      <c r="C14" s="12"/>
      <c r="D14" s="12"/>
      <c r="E14" s="12"/>
      <c r="F14" s="12"/>
      <c r="G14" s="12"/>
      <c r="H14" s="12"/>
      <c r="I14" s="12"/>
    </row>
    <row r="15" spans="1:9" ht="15.6" x14ac:dyDescent="0.3">
      <c r="A15" s="12"/>
      <c r="B15" s="24" t="s">
        <v>21</v>
      </c>
      <c r="C15" s="12"/>
      <c r="D15" s="12"/>
      <c r="E15" s="12"/>
      <c r="F15" s="12"/>
      <c r="G15" s="12"/>
      <c r="H15" s="12"/>
      <c r="I15" s="12"/>
    </row>
    <row r="16" spans="1:9" ht="15.6" x14ac:dyDescent="0.3">
      <c r="A16" s="12"/>
      <c r="B16" s="24" t="s">
        <v>22</v>
      </c>
      <c r="C16" s="12"/>
      <c r="D16" s="12"/>
      <c r="E16" s="12"/>
      <c r="F16" s="12"/>
      <c r="G16" s="12"/>
      <c r="H16" s="12"/>
      <c r="I16" s="12"/>
    </row>
    <row r="17" spans="1:9" ht="15.6" x14ac:dyDescent="0.3">
      <c r="A17" s="12"/>
      <c r="B17" s="24" t="s">
        <v>18</v>
      </c>
      <c r="C17" s="12"/>
      <c r="D17" s="12"/>
      <c r="E17" s="12"/>
      <c r="F17" s="12"/>
      <c r="G17" s="12"/>
      <c r="H17" s="12"/>
      <c r="I17" s="12"/>
    </row>
    <row r="18" spans="1:9" x14ac:dyDescent="0.3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3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15.6" x14ac:dyDescent="0.3">
      <c r="B20" s="1" t="s">
        <v>34</v>
      </c>
      <c r="C20" s="2"/>
    </row>
    <row r="22" spans="1:9" x14ac:dyDescent="0.3">
      <c r="B22" s="3" t="s">
        <v>24</v>
      </c>
    </row>
    <row r="23" spans="1:9" x14ac:dyDescent="0.3">
      <c r="B23" s="3" t="s">
        <v>25</v>
      </c>
    </row>
  </sheetData>
  <sheetProtection algorithmName="SHA-512" hashValue="Xmf51Jz9lQx/5/DQOLS8+5/YDzFkGVbe2pPLNlxdUnwQS2vL5Jc4+a8NJzqlbfj/VHw/BN3+qdr/9GiUtnbtxQ==" saltValue="WU292Kcv+fbpfcGQCCqeHA==" spinCount="100000" sheet="1" objects="1" scenarios="1" formatCells="0" formatColumns="0" formatRows="0"/>
  <mergeCells count="2">
    <mergeCell ref="A1:D2"/>
    <mergeCell ref="B7:G10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O20" sqref="O20"/>
    </sheetView>
  </sheetViews>
  <sheetFormatPr defaultRowHeight="14.4" x14ac:dyDescent="0.3"/>
  <sheetData/>
  <sheetProtection algorithmName="SHA-512" hashValue="AVeFU4FVHfMGZzqeYzbXMggKydrDW+RsclgoinSAJS9kf53ViZKgMoa1vh18bVmBgEx/9IttRaiG+QRbWevgug==" saltValue="N4bVuTRZogaBMk+iyvPfrQ==" spinCount="100000" sheet="1" objects="1" scenarios="1" formatCells="0" formatColumns="0" formatRows="0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zoomScale="85" zoomScaleNormal="85" workbookViewId="0">
      <selection activeCell="G6" sqref="G6"/>
    </sheetView>
  </sheetViews>
  <sheetFormatPr defaultRowHeight="14.4" x14ac:dyDescent="0.3"/>
  <cols>
    <col min="1" max="1" width="1.109375" style="3" customWidth="1"/>
    <col min="2" max="2" width="12.109375" style="3" customWidth="1"/>
    <col min="3" max="3" width="64.5546875" style="3" customWidth="1"/>
    <col min="4" max="4" width="45.5546875" style="3" customWidth="1"/>
    <col min="5" max="5" width="18.6640625" style="3" customWidth="1"/>
    <col min="6" max="6" width="18.44140625" style="3" customWidth="1"/>
    <col min="7" max="16384" width="8.88671875" style="3"/>
  </cols>
  <sheetData>
    <row r="1" spans="1:4" ht="44.25" customHeight="1" thickBot="1" x14ac:dyDescent="0.35">
      <c r="A1" s="25" t="s">
        <v>19</v>
      </c>
      <c r="B1" s="12"/>
      <c r="C1" s="12"/>
    </row>
    <row r="2" spans="1:4" ht="29.4" thickBot="1" x14ac:dyDescent="0.35">
      <c r="A2" s="6"/>
      <c r="B2" s="26"/>
      <c r="C2" s="27" t="s">
        <v>5</v>
      </c>
      <c r="D2" s="6"/>
    </row>
    <row r="3" spans="1:4" ht="15" thickBot="1" x14ac:dyDescent="0.35">
      <c r="B3" s="12"/>
      <c r="C3" s="26"/>
    </row>
    <row r="4" spans="1:4" ht="15" thickBot="1" x14ac:dyDescent="0.35">
      <c r="B4" s="28"/>
      <c r="C4" s="29" t="s">
        <v>35</v>
      </c>
      <c r="D4" s="7"/>
    </row>
    <row r="5" spans="1:4" ht="15.6" x14ac:dyDescent="0.3">
      <c r="A5" s="6"/>
      <c r="B5" s="30" t="s">
        <v>6</v>
      </c>
      <c r="C5" s="31" t="s">
        <v>7</v>
      </c>
      <c r="D5" s="8" t="s">
        <v>8</v>
      </c>
    </row>
    <row r="6" spans="1:4" ht="27.6" x14ac:dyDescent="0.3">
      <c r="B6" s="32" t="s">
        <v>9</v>
      </c>
      <c r="C6" s="33" t="s">
        <v>32</v>
      </c>
      <c r="D6" s="9"/>
    </row>
    <row r="7" spans="1:4" ht="82.8" x14ac:dyDescent="0.3">
      <c r="B7" s="32" t="s">
        <v>10</v>
      </c>
      <c r="C7" s="33" t="s">
        <v>36</v>
      </c>
      <c r="D7" s="9"/>
    </row>
    <row r="8" spans="1:4" ht="41.4" x14ac:dyDescent="0.3">
      <c r="B8" s="32" t="s">
        <v>14</v>
      </c>
      <c r="C8" s="33" t="s">
        <v>40</v>
      </c>
      <c r="D8" s="9"/>
    </row>
    <row r="9" spans="1:4" ht="27.6" x14ac:dyDescent="0.3">
      <c r="B9" s="32" t="s">
        <v>15</v>
      </c>
      <c r="C9" s="33" t="s">
        <v>41</v>
      </c>
      <c r="D9" s="9"/>
    </row>
    <row r="10" spans="1:4" ht="27.6" x14ac:dyDescent="0.3">
      <c r="B10" s="32" t="s">
        <v>11</v>
      </c>
      <c r="C10" s="33" t="s">
        <v>37</v>
      </c>
      <c r="D10" s="9"/>
    </row>
    <row r="11" spans="1:4" ht="41.4" x14ac:dyDescent="0.3">
      <c r="B11" s="32" t="s">
        <v>12</v>
      </c>
      <c r="C11" s="34" t="s">
        <v>38</v>
      </c>
      <c r="D11" s="9"/>
    </row>
    <row r="12" spans="1:4" ht="114" customHeight="1" x14ac:dyDescent="0.3">
      <c r="B12" s="32" t="s">
        <v>31</v>
      </c>
      <c r="C12" s="34" t="s">
        <v>44</v>
      </c>
      <c r="D12" s="9"/>
    </row>
    <row r="13" spans="1:4" ht="27.6" x14ac:dyDescent="0.3">
      <c r="B13" s="32" t="s">
        <v>17</v>
      </c>
      <c r="C13" s="33" t="s">
        <v>33</v>
      </c>
      <c r="D13" s="9"/>
    </row>
    <row r="14" spans="1:4" x14ac:dyDescent="0.3">
      <c r="B14" s="32" t="s">
        <v>16</v>
      </c>
      <c r="C14" s="33" t="s">
        <v>39</v>
      </c>
      <c r="D14" s="9"/>
    </row>
    <row r="15" spans="1:4" ht="41.4" x14ac:dyDescent="0.3">
      <c r="B15" s="32" t="s">
        <v>13</v>
      </c>
      <c r="C15" s="33" t="s">
        <v>30</v>
      </c>
      <c r="D15" s="9"/>
    </row>
    <row r="16" spans="1:4" ht="28.2" thickBot="1" x14ac:dyDescent="0.35">
      <c r="B16" s="35" t="s">
        <v>42</v>
      </c>
      <c r="C16" s="36" t="s">
        <v>43</v>
      </c>
      <c r="D16" s="10"/>
    </row>
  </sheetData>
  <sheetProtection algorithmName="SHA-512" hashValue="4Vs0n6Z2vcPtnrkWc922nrG5GMyWsH69JSxVARNB2CIqcZZ+TesqL2iiD2Ynt4bLAz7vyjhGS38XnfC9fPQs6g==" saltValue="NB9UABdEmEvgovW3gOR0bQ==" spinCount="100000" sheet="1" objects="1" scenarios="1" formatCells="0" formatColumns="0" formatRows="0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nabídkové ceny</vt:lpstr>
      <vt:lpstr>Obecná část</vt:lpstr>
      <vt:lpstr>1 GPU server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Yaghob</dc:creator>
  <cp:lastModifiedBy>Anna Maškarová</cp:lastModifiedBy>
  <dcterms:created xsi:type="dcterms:W3CDTF">2021-08-30T15:35:20Z</dcterms:created>
  <dcterms:modified xsi:type="dcterms:W3CDTF">2025-06-23T07:25:09Z</dcterms:modified>
</cp:coreProperties>
</file>