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y Drive/DNS Kubova příprava/ICT DNS 2025-2028/DNS16 Kokutek čtečka, IKSŽ notebook/2 Příprava + podepsaná výzva/2.0/"/>
    </mc:Choice>
  </mc:AlternateContent>
  <xr:revisionPtr revIDLastSave="0" documentId="13_ncr:1_{86182CA5-32E0-BF4E-AB8A-AE3C36785A99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O5" i="1" s="1"/>
  <c r="H7" i="1"/>
  <c r="I7" i="1" s="1"/>
  <c r="H3" i="1"/>
  <c r="I3" i="1" s="1"/>
  <c r="H4" i="1"/>
  <c r="I4" i="1" s="1"/>
  <c r="F9" i="1" l="1"/>
  <c r="F8" i="1" s="1"/>
</calcChain>
</file>

<file path=xl/sharedStrings.xml><?xml version="1.0" encoding="utf-8"?>
<sst xmlns="http://schemas.openxmlformats.org/spreadsheetml/2006/main" count="41" uniqueCount="39">
  <si>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</si>
  <si>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</si>
  <si>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</si>
  <si>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</si>
  <si>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</si>
  <si>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</si>
  <si>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</si>
  <si>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</si>
  <si>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</si>
  <si>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</si>
  <si>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</si>
  <si>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</si>
  <si>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</si>
  <si>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</si>
  <si>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</si>
  <si>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</si>
  <si>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</si>
  <si>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</si>
  <si>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</si>
  <si>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</si>
  <si>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Notebook IKSŽ</t>
  </si>
  <si>
    <t>Zápisník IES</t>
  </si>
  <si>
    <t>Tiskárna CESES</t>
  </si>
  <si>
    <t>Toner CESES</t>
  </si>
  <si>
    <t>Tiskárna IES</t>
  </si>
  <si>
    <t>Notebook s úhlopříčkou min. 15,1 palců a rozlišením 2560x1600 px (např: Lenovo IdeaPad Slim 5 15ARP10 Seafoam Green celokovový)
Display typu OLED pro vyšší kontrast
Procesor: Počet jader min. 8 s CPU bench min. 23 270 (např. AMD Ryzen 7 7735HS)
Grafická karta min. AMD Radeon 680M
Operační paměť min. 16 GB
Disk min. SSD 1000 GB
Výbava min.: podsvícená klávesnice, webkamera, HDMI, 2x USB 3.2 Gen 1, 2x USB-C, WiFi 6, Bluetooth
Váha max. 1,5 Kg
Windows 11 
Záruka min. 2 roky  (cena nesmí překročit 17 475 ,- Kč bez DPH/ks)- případně uplatnit slevu na vybraný notebook, pokud je k dispozici"</t>
  </si>
  <si>
    <t>Výzva č. 16 v DNS „UK FSV – DNS dodávky standardní techniky ICT 2025-2028“ - Fakulta sociálních věd Univerzity Karlovy  
Příloha č. 1 – Technická specifikace cenová nabídka</t>
  </si>
  <si>
    <t>Černobílá laserová multifunkční tiskárna (Např. Brother MFC-L2802DW)
Technologie Laserová černobílá
Tiskové rozlišení min. 1200 x 1200 DPI 
Rychlost tisku až 32 stran/min A4
Rozlišení kopírování min. 1200 x 1200 DPI, ADF podavač
Rychlost scanu až 22,4 stran/min A4
Vstupní zásobník min. 251 listů
Formát tisku min. A6,A5,A4
Připojení min. LAN, USB, WiFi
Výbava: automatický duplex, ADF skener, displej, AirPrint, USB, LAN a WiFi
Součástí dodávky min.: tiskárna, toner, instalační kabely
Záruka: min. 2 roky (cena nesmí překročit 4 372,- Kč bez DPH/ ks)</t>
  </si>
  <si>
    <t>Černobílá laserová multifunkční tiskárna (Např. HP LaserJet Pro MFP 4102fdn)
Technologie Laserová černobílá
Tiskové rozlišení min. 1200 x 1200 DPI 
Rychlost tisku až 40 stran/min A4
Rozlišení kopírování min. 1200 x 1200 DPI, ADF podavač
Rychlost scanu až. 29 stran/min A4
Vstupní zásobník min. 150 listů
Formát tisku min. A6,A5,A4
Připojení min. LAN, USB, WiFi
Výbava: automatický duplex, DADF skener, dotykový displej, AirPrint, USB, LAN a Bluetooth
Součástí dodávky min.: tiskárna, toner, instalační kabely
Záruka: min. 2 roky (cena nesmí překročit 7 107,- Kč bez DPH/ ks)</t>
  </si>
  <si>
    <t>Toner Brother TN-2590XL černý
Barva černá
Nesmí být alternativní ani použitý 
Pro tiskárnu Brother MFC-L2802DW položky č.3
Kapacita toneru až 3000 stran
Záruka min. 2 roky
Cena nesmí přesáhnout 1 491,- Kč bez DPH</t>
  </si>
  <si>
    <t>FSV UK
Smetanovo nábřeží 6, 110 01
Praha 1</t>
  </si>
  <si>
    <t>FSV UK
Opletalova 26, 110 00 Praha 1</t>
  </si>
  <si>
    <t>30213100-6 - Přenosné počítače</t>
  </si>
  <si>
    <t>30125110-5 – Tonery pro laserové tiskárny/faxové přístroje</t>
  </si>
  <si>
    <t>30232110-8 - Laserové tiskárny</t>
  </si>
  <si>
    <t>30213300-9 – Tablet PC</t>
  </si>
  <si>
    <t>Zařízení musí být vybaveno barevným dotykovým displejem typu e-ink (elektronický inkoust), s úhlopříčkou alespoň 11,8 palce a rozlišením minimálně 2160 × 1620 obrazových bodů. Displej musí umožňovat přesné rozpoznávání stylusu s podporou různých úrovní tlaku.
Součástí dodávky musí být aktivní stylus s pokročilými funkcemi, např. funkcí gumy nebo tlačítka pro rychlé akce. Stylus musí být bezbateriový a musí být kompatibilní s výše uvedeným displejem. Součástí dodávky musí být minimálně 6 náhradních hrotů pro stylus.
Zařízení musí disponovat operační pamětí o kapacitě minimálně 2 GB, umožňující plynulý provoz při běžném zápisu a práci s dokumenty.
Interní úložná paměť nesmí být menší než 64 GB, a musí být dostupná uživateli bez nutnosti připojení ke cloudu pro běžné použití.
Zařízení musí být vybaveno čtyřjádrovým procesorem s minimální frekvencí 1,8 GHz, architektury ARM (např. Cortex-A53 nebo ekvivalentní), který zajistí plynulý chod při práci s dokumenty a zápisem.
Celková hmotnost zařízení včetně krytu/obalu nesmí překročit 528 gramů.
Součástí dodávky musí být ochranný obal typu "book folio" nebo rovnocenný, který slouží jako ochrana displeje a zároveň jako stojánek.
Konektivita a napájení
Zařízení musí být napájeno přes konektor USB-C. V balení musí být obsažen kabel USB-C – USB-C pro nabíjení a přenos dat.
Operační systém a prostředí
Zařízení musí používat vlastní specializovaný operační systém optimalizovaný pro elektronický inkoust, který umožňuje organizaci poznámek, čtení PDF a ePub souborů a synchronizaci dokumentů.
Obsah dodávky
Součástí dodávky musí být: digitální zápisník dle výše uvedené specifikace, stylus splňující výše uvedené požadavky, obal typu book folio,
USB-C – USB-C kabel, minimálně 6 náhradních hrotů ke stylusu.
Na zařízení musí být poskytnuta záruka minimálně 24 měsíců. Zajištěn musí být záruční i pozáruční servis v rámci území České republiky.
Záruka: min. 2 roky (cena nesmí překročit 19 008,- Kč bez DPH/ ks)</t>
  </si>
  <si>
    <t xml:space="preserve">U Kříže 661/8, Praha 5, 158 00  </t>
  </si>
  <si>
    <t xml:space="preserve">U kříže 661/8,  Praha 5, 158 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</si>
</sst>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164" fontId="6" fillId="0" borderId="11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al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2"/>
  <sheetViews>
    <sheetView tabSelected="1" zoomScale="75" zoomScaleNormal="75" workbookViewId="0">
      <selection activeCell="C6" sqref="C6"/>
    </sheetView>
  </sheetViews>
  <sheetFormatPr baseColWidth="10" defaultColWidth="14.5" defaultRowHeight="15" customHeight="1" x14ac:dyDescent="0.15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 x14ac:dyDescent="0.2">
      <c r="A1" s="26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9" ht="46.5" customHeight="1" x14ac:dyDescent="0.1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4" customHeight="1" x14ac:dyDescent="0.15">
      <c r="A3" s="6">
        <v>1</v>
      </c>
      <c r="B3" s="21" t="s">
        <v>20</v>
      </c>
      <c r="C3" s="24" t="s">
        <v>25</v>
      </c>
      <c r="D3" s="5"/>
      <c r="E3" s="5"/>
      <c r="F3" s="19">
        <v>1</v>
      </c>
      <c r="G3" s="20"/>
      <c r="H3" s="8">
        <f t="shared" ref="H3:H7" si="0">G3*1.21</f>
        <v>0</v>
      </c>
      <c r="I3" s="8">
        <f t="shared" ref="I3:I7" si="1">H3*F3</f>
        <v>0</v>
      </c>
      <c r="J3" s="23" t="s">
        <v>30</v>
      </c>
      <c r="K3" s="13" t="s">
        <v>32</v>
      </c>
      <c r="L3" s="7">
        <v>250328</v>
      </c>
      <c r="M3" s="22"/>
      <c r="N3" s="22"/>
    </row>
    <row r="4" spans="1:29" ht="283" customHeight="1" x14ac:dyDescent="0.15">
      <c r="A4" s="6">
        <v>2</v>
      </c>
      <c r="B4" s="21" t="s">
        <v>21</v>
      </c>
      <c r="C4" s="24" t="s">
        <v>36</v>
      </c>
      <c r="D4" s="5"/>
      <c r="E4" s="5"/>
      <c r="F4" s="19">
        <v>1</v>
      </c>
      <c r="G4" s="20"/>
      <c r="H4" s="8">
        <f t="shared" si="0"/>
        <v>0</v>
      </c>
      <c r="I4" s="8">
        <f t="shared" si="1"/>
        <v>0</v>
      </c>
      <c r="J4" s="13" t="s">
        <v>31</v>
      </c>
      <c r="K4" s="13" t="s">
        <v>35</v>
      </c>
      <c r="L4" s="7">
        <v>250276</v>
      </c>
      <c r="M4" s="22"/>
      <c r="N4" s="22"/>
    </row>
    <row r="5" spans="1:29" ht="168" x14ac:dyDescent="0.15">
      <c r="A5" s="6">
        <v>3</v>
      </c>
      <c r="B5" s="21" t="s">
        <v>22</v>
      </c>
      <c r="C5" s="24" t="s">
        <v>27</v>
      </c>
      <c r="D5" s="5"/>
      <c r="E5" s="5"/>
      <c r="F5" s="19">
        <v>1</v>
      </c>
      <c r="G5" s="20"/>
      <c r="H5" s="8">
        <f t="shared" si="0"/>
        <v>0</v>
      </c>
      <c r="I5" s="8">
        <f t="shared" si="1"/>
        <v>0</v>
      </c>
      <c r="J5" s="23" t="s">
        <v>37</v>
      </c>
      <c r="K5" s="13" t="s">
        <v>34</v>
      </c>
      <c r="L5" s="7">
        <v>250337</v>
      </c>
      <c r="M5" s="22"/>
      <c r="N5" s="22"/>
      <c r="O5" s="22">
        <f>I5+I6</f>
        <v>0</v>
      </c>
    </row>
    <row r="6" spans="1:29" ht="98" x14ac:dyDescent="0.15">
      <c r="A6" s="6">
        <v>4</v>
      </c>
      <c r="B6" s="21" t="s">
        <v>23</v>
      </c>
      <c r="C6" s="24" t="s">
        <v>29</v>
      </c>
      <c r="D6" s="5"/>
      <c r="E6" s="5"/>
      <c r="F6" s="19">
        <v>2</v>
      </c>
      <c r="G6" s="20"/>
      <c r="H6" s="8">
        <f t="shared" si="0"/>
        <v>0</v>
      </c>
      <c r="I6" s="8">
        <f t="shared" si="1"/>
        <v>0</v>
      </c>
      <c r="J6" s="23" t="s">
        <v>38</v>
      </c>
      <c r="K6" s="25" t="s">
        <v>33</v>
      </c>
      <c r="L6" s="7">
        <v>250337</v>
      </c>
      <c r="M6" s="22"/>
      <c r="N6" s="22"/>
    </row>
    <row r="7" spans="1:29" ht="168" x14ac:dyDescent="0.15">
      <c r="A7" s="6">
        <v>5</v>
      </c>
      <c r="B7" s="21" t="s">
        <v>24</v>
      </c>
      <c r="C7" s="24" t="s">
        <v>28</v>
      </c>
      <c r="D7" s="5"/>
      <c r="E7" s="5"/>
      <c r="F7" s="19">
        <v>1</v>
      </c>
      <c r="G7" s="20"/>
      <c r="H7" s="8">
        <f t="shared" si="0"/>
        <v>0</v>
      </c>
      <c r="I7" s="8">
        <f t="shared" si="1"/>
        <v>0</v>
      </c>
      <c r="J7" s="13" t="s">
        <v>31</v>
      </c>
      <c r="K7" s="13" t="s">
        <v>34</v>
      </c>
      <c r="L7" s="7">
        <v>250348</v>
      </c>
      <c r="M7" s="22"/>
      <c r="N7" s="22"/>
    </row>
    <row r="8" spans="1:29" ht="15.75" customHeight="1" x14ac:dyDescent="0.15">
      <c r="A8" s="28" t="s">
        <v>11</v>
      </c>
      <c r="B8" s="29"/>
      <c r="C8" s="29"/>
      <c r="D8" s="14"/>
      <c r="E8" s="14"/>
      <c r="F8" s="30">
        <f>F9/1.21</f>
        <v>0</v>
      </c>
      <c r="G8" s="31"/>
      <c r="H8" s="31"/>
      <c r="I8" s="31"/>
      <c r="J8" s="15"/>
      <c r="K8" s="15"/>
      <c r="L8" s="16"/>
      <c r="M8" s="22"/>
    </row>
    <row r="9" spans="1:29" ht="15.75" customHeight="1" thickBot="1" x14ac:dyDescent="0.2">
      <c r="A9" s="32" t="s">
        <v>12</v>
      </c>
      <c r="B9" s="33"/>
      <c r="C9" s="33"/>
      <c r="D9" s="17"/>
      <c r="E9" s="17"/>
      <c r="F9" s="34">
        <f>SUM(I3:I7)</f>
        <v>0</v>
      </c>
      <c r="G9" s="35"/>
      <c r="H9" s="35"/>
      <c r="I9" s="35"/>
      <c r="J9" s="17"/>
      <c r="K9" s="17"/>
      <c r="L9" s="18"/>
    </row>
    <row r="10" spans="1:29" ht="15.75" customHeight="1" x14ac:dyDescent="0.15">
      <c r="A10" s="2"/>
      <c r="F10" s="2"/>
      <c r="G10" s="3"/>
      <c r="H10" s="3"/>
      <c r="I10" s="3"/>
      <c r="J10" s="3"/>
      <c r="K10" s="3"/>
      <c r="L10" s="3"/>
    </row>
    <row r="11" spans="1:29" ht="15.75" customHeight="1" x14ac:dyDescent="0.2">
      <c r="A11" s="2"/>
      <c r="C11" s="4" t="s">
        <v>13</v>
      </c>
      <c r="F11" s="2"/>
    </row>
    <row r="12" spans="1:29" ht="15.75" customHeight="1" x14ac:dyDescent="0.15">
      <c r="A12" s="2"/>
      <c r="F12" s="2"/>
    </row>
    <row r="13" spans="1:29" ht="15.75" customHeight="1" x14ac:dyDescent="0.2">
      <c r="A13" s="2"/>
      <c r="C13" s="4" t="s">
        <v>14</v>
      </c>
      <c r="F13" s="2"/>
    </row>
    <row r="14" spans="1:29" ht="15.75" customHeight="1" x14ac:dyDescent="0.2">
      <c r="A14" s="2"/>
      <c r="C14" s="4" t="s">
        <v>15</v>
      </c>
      <c r="F14" s="2"/>
    </row>
    <row r="15" spans="1:29" ht="15.75" customHeight="1" x14ac:dyDescent="0.2">
      <c r="A15" s="2"/>
      <c r="C15" s="4" t="s">
        <v>16</v>
      </c>
      <c r="F15" s="2"/>
    </row>
    <row r="16" spans="1:29" ht="15.75" customHeight="1" x14ac:dyDescent="0.2">
      <c r="A16" s="2"/>
      <c r="C16" s="4" t="s">
        <v>17</v>
      </c>
      <c r="F16" s="2"/>
    </row>
    <row r="17" spans="1:6" ht="15.75" customHeight="1" x14ac:dyDescent="0.2">
      <c r="A17" s="2"/>
      <c r="C17" s="4" t="s">
        <v>18</v>
      </c>
      <c r="F17" s="2"/>
    </row>
    <row r="18" spans="1:6" ht="15.75" customHeight="1" x14ac:dyDescent="0.15">
      <c r="A18" s="2"/>
      <c r="F18" s="2"/>
    </row>
    <row r="19" spans="1:6" ht="15.75" customHeight="1" x14ac:dyDescent="0.2">
      <c r="A19" s="2"/>
      <c r="C19" s="4" t="s">
        <v>19</v>
      </c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</sheetData>
  <mergeCells count="5">
    <mergeCell ref="A1:L1"/>
    <mergeCell ref="A8:C8"/>
    <mergeCell ref="F8:I8"/>
    <mergeCell ref="A9:C9"/>
    <mergeCell ref="F9:I9"/>
  </mergeCells>
  <phoneticPr fontId="9" type="noConversion"/>
  <printOptions horizontalCentered="1"/>
  <pageMargins left="0.25" right="0.25" top="0.75" bottom="0.75" header="0" footer="0"/>
  <pageSetup paperSize="9" scale="34" fitToHeight="0" orientation="landscape" r:id="rId1"/>
  <headerFooter>
    <oddFooter>&amp;CVýzva č. 16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2025-03-04T12:15:01Z</cp:lastPrinted>
  <dcterms:created xsi:type="dcterms:W3CDTF">2016-08-01T15:32:31Z</dcterms:created>
  <dcterms:modified xsi:type="dcterms:W3CDTF">2025-06-23T07:34:43Z</dcterms:modified>
</cp:coreProperties>
</file>