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andyman\users\nevoj1aj\Desktop\JANA ZAKÁZKY\NOVÉ ZAKÁZKY\1 - ROZPRACOVANÉ\RUK - Xerografický papír 2025\02 ZD\"/>
    </mc:Choice>
  </mc:AlternateContent>
  <xr:revisionPtr revIDLastSave="0" documentId="13_ncr:1_{54FA7514-8A53-4CB4-84B3-7131B4EC814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2" r:id="rId1"/>
    <sheet name="Lis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2" l="1"/>
  <c r="J8" i="2"/>
  <c r="J12" i="2"/>
  <c r="J16" i="2"/>
  <c r="J20" i="2"/>
  <c r="J24" i="2"/>
  <c r="J4" i="2"/>
  <c r="J33" i="2" l="1"/>
  <c r="J37" i="2" s="1"/>
  <c r="J39" i="2" l="1"/>
  <c r="J40" i="2" l="1"/>
</calcChain>
</file>

<file path=xl/sharedStrings.xml><?xml version="1.0" encoding="utf-8"?>
<sst xmlns="http://schemas.openxmlformats.org/spreadsheetml/2006/main" count="78" uniqueCount="52">
  <si>
    <t>A4</t>
  </si>
  <si>
    <t>A3</t>
  </si>
  <si>
    <t>Specifikace</t>
  </si>
  <si>
    <t>opacita min. 93%</t>
  </si>
  <si>
    <t>bělost CIE min. 166</t>
  </si>
  <si>
    <t>tisk: oboustranný, barevný, laserový, inkoustový</t>
  </si>
  <si>
    <t>ekologická značka ANO</t>
  </si>
  <si>
    <t>archivace ANO</t>
  </si>
  <si>
    <t>tloušťka 107 ± 4 µm</t>
  </si>
  <si>
    <t>Bílá</t>
  </si>
  <si>
    <t>opacita min. 91%</t>
  </si>
  <si>
    <t>tloušťka 106 ± 4 µm</t>
  </si>
  <si>
    <t>opacita min. 90%</t>
  </si>
  <si>
    <t>bělost CIE min. 146</t>
  </si>
  <si>
    <t>Barva</t>
  </si>
  <si>
    <t>Rozměr</t>
  </si>
  <si>
    <t>1.</t>
  </si>
  <si>
    <t>2.</t>
  </si>
  <si>
    <t>3.</t>
  </si>
  <si>
    <t>4.</t>
  </si>
  <si>
    <t>5.</t>
  </si>
  <si>
    <t>6.</t>
  </si>
  <si>
    <t>Popis</t>
  </si>
  <si>
    <t>Cena v Kč celkem bez DPH</t>
  </si>
  <si>
    <t>Sazba DPH v %</t>
  </si>
  <si>
    <t>DPH v Kč</t>
  </si>
  <si>
    <t>Cena v Kč celkem s DPH</t>
  </si>
  <si>
    <t>Položka</t>
  </si>
  <si>
    <t>Xerografický papír - Kvalita "A"</t>
  </si>
  <si>
    <t>Xerografický papír - Kvalita "B"</t>
  </si>
  <si>
    <t>Xerografický papír - Kvalita "C"</t>
  </si>
  <si>
    <t>Měrná jednotka</t>
  </si>
  <si>
    <t>CENA/MĚR. JEDNOTKU bez DPH</t>
  </si>
  <si>
    <t>Celková cena oceňovaného množství v Kč bez DPH</t>
  </si>
  <si>
    <t>balík (á 500 listů)</t>
  </si>
  <si>
    <t>Oceňované množství</t>
  </si>
  <si>
    <t>7.</t>
  </si>
  <si>
    <t>opacita min. 80 ±  10</t>
  </si>
  <si>
    <t>bělost 80 - 110</t>
  </si>
  <si>
    <t>tloušťka 100 ± 4 µm</t>
  </si>
  <si>
    <t>tisk: oboustranný</t>
  </si>
  <si>
    <t>certifikát kvality ANO</t>
  </si>
  <si>
    <r>
      <t>Gramáž g/m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</si>
  <si>
    <t>80 ± 3</t>
  </si>
  <si>
    <t>hladkost 180 ml/min ± 50</t>
  </si>
  <si>
    <t>bělost CIE 161 ± 3</t>
  </si>
  <si>
    <t>hladkost 200 ml/min ± 50</t>
  </si>
  <si>
    <t>hladkost 210 ml/min ± 50</t>
  </si>
  <si>
    <t xml:space="preserve">80 ± 2,5 </t>
  </si>
  <si>
    <t>100 % recyklovaný papír</t>
  </si>
  <si>
    <t>tisk: oboustranný, barevný, laserový</t>
  </si>
  <si>
    <t>Příloha č. 1 - Specifikace a rozsah předmětu plnění - Dodávka xerografického papíru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</si>
</sst>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3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5" fillId="3" borderId="1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3" borderId="1" xfId="0" applyFont="1" applyFill="1" applyBorder="1" applyAlignment="1" applyProtection="1">
      <alignment vertical="center"/>
    </xf>
    <xf numFmtId="0" fontId="5" fillId="3" borderId="4" xfId="0" applyFont="1" applyFill="1" applyBorder="1" applyAlignment="1" applyProtection="1">
      <alignment vertical="center"/>
    </xf>
    <xf numFmtId="0" fontId="5" fillId="3" borderId="8" xfId="0" applyFont="1" applyFill="1" applyBorder="1" applyAlignment="1" applyProtection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 shrinkToFi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3" borderId="15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164" fontId="0" fillId="0" borderId="17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1" fillId="3" borderId="21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164" fontId="0" fillId="0" borderId="23" xfId="0" applyNumberFormat="1" applyBorder="1" applyAlignment="1">
      <alignment horizontal="center"/>
    </xf>
    <xf numFmtId="164" fontId="2" fillId="3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2" fillId="3" borderId="6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26" xfId="0" applyFont="1" applyBorder="1"/>
    <xf numFmtId="0" fontId="0" fillId="0" borderId="26" xfId="0" applyBorder="1" applyAlignment="1">
      <alignment horizontal="left"/>
    </xf>
    <xf numFmtId="0" fontId="2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vertical="center"/>
    </xf>
    <xf numFmtId="164" fontId="2" fillId="0" borderId="31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 applyProtection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3" borderId="7" xfId="0" applyNumberFormat="1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3" borderId="1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8" xfId="0" applyBorder="1" applyAlignment="1"/>
    <xf numFmtId="164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0" fillId="2" borderId="18" xfId="0" applyNumberFormat="1" applyFont="1" applyFill="1" applyBorder="1" applyAlignment="1" applyProtection="1">
      <alignment horizontal="center" vertical="center"/>
      <protection locked="0"/>
    </xf>
    <xf numFmtId="164" fontId="0" fillId="2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0" fillId="3" borderId="18" xfId="0" applyFont="1" applyFill="1" applyBorder="1" applyAlignment="1" applyProtection="1">
      <alignment horizontal="center" vertical="center"/>
    </xf>
    <xf numFmtId="0" fontId="0" fillId="3" borderId="8" xfId="0" applyFont="1" applyFill="1" applyBorder="1" applyAlignment="1" applyProtection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0" fillId="3" borderId="5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 applyProtection="1">
      <alignment horizontal="center" vertical="center"/>
    </xf>
    <xf numFmtId="0" fontId="0" fillId="3" borderId="9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Normal="100" workbookViewId="0">
      <pane ySplit="3" topLeftCell="A4" activePane="bottomLeft" state="frozen"/>
      <selection pane="bottomLeft" activeCell="O25" sqref="O25"/>
    </sheetView>
  </sheetViews>
  <sheetFormatPr defaultRowHeight="15.75" x14ac:dyDescent="0.25"/>
  <cols>
    <col min="1" max="1" width="8.42578125" style="3" customWidth="1"/>
    <col min="2" max="2" width="37.42578125" style="4" customWidth="1"/>
    <col min="3" max="3" width="39" style="4" customWidth="1"/>
    <col min="4" max="4" width="14" style="5" customWidth="1"/>
    <col min="5" max="5" width="11.42578125" style="5" customWidth="1"/>
    <col min="6" max="6" width="12.42578125" style="5" customWidth="1"/>
    <col min="7" max="8" width="19.5703125" style="5" customWidth="1"/>
    <col min="9" max="9" width="14.28515625" style="8" customWidth="1"/>
    <col min="10" max="10" width="26.42578125" style="2" customWidth="1"/>
  </cols>
  <sheetData>
    <row r="1" spans="1:10" s="1" customFormat="1" ht="15.75" customHeight="1" x14ac:dyDescent="0.25">
      <c r="A1" s="10"/>
      <c r="B1" s="10"/>
      <c r="C1" s="10"/>
      <c r="D1" s="89" t="s">
        <v>51</v>
      </c>
      <c r="E1" s="89"/>
      <c r="F1" s="89"/>
      <c r="G1" s="89"/>
      <c r="H1" s="89"/>
      <c r="I1" s="89"/>
      <c r="J1" s="89"/>
    </row>
    <row r="2" spans="1:10" s="1" customFormat="1" ht="15.75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50.25" customHeight="1" thickBot="1" x14ac:dyDescent="0.3">
      <c r="A3" s="17" t="s">
        <v>27</v>
      </c>
      <c r="B3" s="18" t="s">
        <v>22</v>
      </c>
      <c r="C3" s="17" t="s">
        <v>2</v>
      </c>
      <c r="D3" s="18" t="s">
        <v>42</v>
      </c>
      <c r="E3" s="17" t="s">
        <v>14</v>
      </c>
      <c r="F3" s="17" t="s">
        <v>15</v>
      </c>
      <c r="G3" s="17" t="s">
        <v>31</v>
      </c>
      <c r="H3" s="17" t="s">
        <v>35</v>
      </c>
      <c r="I3" s="19" t="s">
        <v>32</v>
      </c>
      <c r="J3" s="20" t="s">
        <v>33</v>
      </c>
    </row>
    <row r="4" spans="1:10" ht="12" customHeight="1" x14ac:dyDescent="0.25">
      <c r="A4" s="82" t="s">
        <v>16</v>
      </c>
      <c r="B4" s="82" t="s">
        <v>28</v>
      </c>
      <c r="C4" s="12" t="s">
        <v>3</v>
      </c>
      <c r="D4" s="90" t="s">
        <v>48</v>
      </c>
      <c r="E4" s="77" t="s">
        <v>9</v>
      </c>
      <c r="F4" s="77" t="s">
        <v>1</v>
      </c>
      <c r="G4" s="77" t="s">
        <v>34</v>
      </c>
      <c r="H4" s="77">
        <v>185</v>
      </c>
      <c r="I4" s="64"/>
      <c r="J4" s="71">
        <f>H4*I4</f>
        <v>0</v>
      </c>
    </row>
    <row r="5" spans="1:10" s="1" customFormat="1" ht="12" customHeight="1" x14ac:dyDescent="0.25">
      <c r="A5" s="83"/>
      <c r="B5" s="83"/>
      <c r="C5" s="11" t="s">
        <v>4</v>
      </c>
      <c r="D5" s="91"/>
      <c r="E5" s="78"/>
      <c r="F5" s="78"/>
      <c r="G5" s="78"/>
      <c r="H5" s="78"/>
      <c r="I5" s="51"/>
      <c r="J5" s="52"/>
    </row>
    <row r="6" spans="1:10" s="1" customFormat="1" ht="12" customHeight="1" x14ac:dyDescent="0.25">
      <c r="A6" s="83"/>
      <c r="B6" s="83"/>
      <c r="C6" s="11" t="s">
        <v>44</v>
      </c>
      <c r="D6" s="91"/>
      <c r="E6" s="78"/>
      <c r="F6" s="78"/>
      <c r="G6" s="78"/>
      <c r="H6" s="78"/>
      <c r="I6" s="51"/>
      <c r="J6" s="52"/>
    </row>
    <row r="7" spans="1:10" s="1" customFormat="1" ht="12" customHeight="1" x14ac:dyDescent="0.25">
      <c r="A7" s="84"/>
      <c r="B7" s="83"/>
      <c r="C7" s="11" t="s">
        <v>8</v>
      </c>
      <c r="D7" s="91"/>
      <c r="E7" s="78"/>
      <c r="F7" s="79"/>
      <c r="G7" s="79"/>
      <c r="H7" s="79"/>
      <c r="I7" s="73"/>
      <c r="J7" s="72"/>
    </row>
    <row r="8" spans="1:10" s="1" customFormat="1" ht="12" customHeight="1" x14ac:dyDescent="0.25">
      <c r="A8" s="83" t="s">
        <v>17</v>
      </c>
      <c r="B8" s="83"/>
      <c r="C8" s="11" t="s">
        <v>5</v>
      </c>
      <c r="D8" s="91"/>
      <c r="E8" s="78"/>
      <c r="F8" s="78" t="s">
        <v>0</v>
      </c>
      <c r="G8" s="78" t="s">
        <v>34</v>
      </c>
      <c r="H8" s="78">
        <v>5050</v>
      </c>
      <c r="I8" s="51"/>
      <c r="J8" s="52">
        <f t="shared" ref="J8" si="0">H8*I8</f>
        <v>0</v>
      </c>
    </row>
    <row r="9" spans="1:10" s="1" customFormat="1" ht="12" customHeight="1" x14ac:dyDescent="0.25">
      <c r="A9" s="83"/>
      <c r="B9" s="83"/>
      <c r="C9" s="11" t="s">
        <v>6</v>
      </c>
      <c r="D9" s="91"/>
      <c r="E9" s="78"/>
      <c r="F9" s="78"/>
      <c r="G9" s="78"/>
      <c r="H9" s="78"/>
      <c r="I9" s="51"/>
      <c r="J9" s="52"/>
    </row>
    <row r="10" spans="1:10" s="1" customFormat="1" ht="12" customHeight="1" x14ac:dyDescent="0.25">
      <c r="A10" s="83"/>
      <c r="B10" s="83"/>
      <c r="C10" s="11" t="s">
        <v>41</v>
      </c>
      <c r="D10" s="91"/>
      <c r="E10" s="78"/>
      <c r="F10" s="78"/>
      <c r="G10" s="78"/>
      <c r="H10" s="78"/>
      <c r="I10" s="51"/>
      <c r="J10" s="52"/>
    </row>
    <row r="11" spans="1:10" ht="12" customHeight="1" thickBot="1" x14ac:dyDescent="0.3">
      <c r="A11" s="85"/>
      <c r="B11" s="85"/>
      <c r="C11" s="13" t="s">
        <v>7</v>
      </c>
      <c r="D11" s="92"/>
      <c r="E11" s="80"/>
      <c r="F11" s="80"/>
      <c r="G11" s="80"/>
      <c r="H11" s="80"/>
      <c r="I11" s="74"/>
      <c r="J11" s="70"/>
    </row>
    <row r="12" spans="1:10" ht="12" customHeight="1" x14ac:dyDescent="0.25">
      <c r="A12" s="86" t="s">
        <v>18</v>
      </c>
      <c r="B12" s="46" t="s">
        <v>29</v>
      </c>
      <c r="C12" s="14" t="s">
        <v>10</v>
      </c>
      <c r="D12" s="66" t="s">
        <v>48</v>
      </c>
      <c r="E12" s="49" t="s">
        <v>9</v>
      </c>
      <c r="F12" s="49" t="s">
        <v>1</v>
      </c>
      <c r="G12" s="49" t="s">
        <v>34</v>
      </c>
      <c r="H12" s="49">
        <v>170</v>
      </c>
      <c r="I12" s="64"/>
      <c r="J12" s="71">
        <f t="shared" ref="J12" si="1">H12*I12</f>
        <v>0</v>
      </c>
    </row>
    <row r="13" spans="1:10" s="1" customFormat="1" ht="12" customHeight="1" x14ac:dyDescent="0.25">
      <c r="A13" s="87"/>
      <c r="B13" s="50"/>
      <c r="C13" s="9" t="s">
        <v>45</v>
      </c>
      <c r="D13" s="67"/>
      <c r="E13" s="65"/>
      <c r="F13" s="65"/>
      <c r="G13" s="65"/>
      <c r="H13" s="65"/>
      <c r="I13" s="51"/>
      <c r="J13" s="52"/>
    </row>
    <row r="14" spans="1:10" s="1" customFormat="1" ht="12" customHeight="1" x14ac:dyDescent="0.25">
      <c r="A14" s="87"/>
      <c r="B14" s="50"/>
      <c r="C14" s="9" t="s">
        <v>46</v>
      </c>
      <c r="D14" s="67"/>
      <c r="E14" s="65"/>
      <c r="F14" s="65"/>
      <c r="G14" s="65"/>
      <c r="H14" s="65"/>
      <c r="I14" s="51"/>
      <c r="J14" s="52"/>
    </row>
    <row r="15" spans="1:10" s="1" customFormat="1" ht="12" customHeight="1" x14ac:dyDescent="0.25">
      <c r="A15" s="88"/>
      <c r="B15" s="50"/>
      <c r="C15" s="9" t="s">
        <v>11</v>
      </c>
      <c r="D15" s="67"/>
      <c r="E15" s="65"/>
      <c r="F15" s="81"/>
      <c r="G15" s="81"/>
      <c r="H15" s="81"/>
      <c r="I15" s="73"/>
      <c r="J15" s="72"/>
    </row>
    <row r="16" spans="1:10" s="1" customFormat="1" ht="12" customHeight="1" x14ac:dyDescent="0.25">
      <c r="A16" s="50" t="s">
        <v>19</v>
      </c>
      <c r="B16" s="50"/>
      <c r="C16" s="9" t="s">
        <v>5</v>
      </c>
      <c r="D16" s="67"/>
      <c r="E16" s="65"/>
      <c r="F16" s="65" t="s">
        <v>0</v>
      </c>
      <c r="G16" s="65" t="s">
        <v>34</v>
      </c>
      <c r="H16" s="65">
        <v>5770</v>
      </c>
      <c r="I16" s="51"/>
      <c r="J16" s="52">
        <f t="shared" ref="J16" si="2">H16*I16</f>
        <v>0</v>
      </c>
    </row>
    <row r="17" spans="1:10" s="1" customFormat="1" ht="12" customHeight="1" x14ac:dyDescent="0.25">
      <c r="A17" s="50"/>
      <c r="B17" s="50"/>
      <c r="C17" s="9" t="s">
        <v>6</v>
      </c>
      <c r="D17" s="67"/>
      <c r="E17" s="65"/>
      <c r="F17" s="65"/>
      <c r="G17" s="65"/>
      <c r="H17" s="65"/>
      <c r="I17" s="51"/>
      <c r="J17" s="52"/>
    </row>
    <row r="18" spans="1:10" s="1" customFormat="1" ht="12" customHeight="1" x14ac:dyDescent="0.25">
      <c r="A18" s="50"/>
      <c r="B18" s="50"/>
      <c r="C18" s="9" t="s">
        <v>41</v>
      </c>
      <c r="D18" s="67"/>
      <c r="E18" s="65"/>
      <c r="F18" s="65"/>
      <c r="G18" s="65"/>
      <c r="H18" s="65"/>
      <c r="I18" s="51"/>
      <c r="J18" s="52"/>
    </row>
    <row r="19" spans="1:10" s="1" customFormat="1" ht="12" customHeight="1" thickBot="1" x14ac:dyDescent="0.3">
      <c r="A19" s="75"/>
      <c r="B19" s="75"/>
      <c r="C19" s="15" t="s">
        <v>7</v>
      </c>
      <c r="D19" s="68"/>
      <c r="E19" s="69"/>
      <c r="F19" s="69"/>
      <c r="G19" s="69"/>
      <c r="H19" s="69"/>
      <c r="I19" s="74"/>
      <c r="J19" s="70"/>
    </row>
    <row r="20" spans="1:10" ht="12" customHeight="1" x14ac:dyDescent="0.25">
      <c r="A20" s="46" t="s">
        <v>20</v>
      </c>
      <c r="B20" s="50" t="s">
        <v>30</v>
      </c>
      <c r="C20" s="9" t="s">
        <v>12</v>
      </c>
      <c r="D20" s="67" t="s">
        <v>48</v>
      </c>
      <c r="E20" s="65" t="s">
        <v>9</v>
      </c>
      <c r="F20" s="49" t="s">
        <v>1</v>
      </c>
      <c r="G20" s="49" t="s">
        <v>34</v>
      </c>
      <c r="H20" s="49">
        <v>10</v>
      </c>
      <c r="I20" s="64"/>
      <c r="J20" s="71">
        <f t="shared" ref="J20" si="3">H20*I20</f>
        <v>0</v>
      </c>
    </row>
    <row r="21" spans="1:10" s="1" customFormat="1" ht="12" customHeight="1" x14ac:dyDescent="0.25">
      <c r="A21" s="50"/>
      <c r="B21" s="50"/>
      <c r="C21" s="9" t="s">
        <v>13</v>
      </c>
      <c r="D21" s="67"/>
      <c r="E21" s="65"/>
      <c r="F21" s="65"/>
      <c r="G21" s="65"/>
      <c r="H21" s="65"/>
      <c r="I21" s="51"/>
      <c r="J21" s="52"/>
    </row>
    <row r="22" spans="1:10" s="1" customFormat="1" ht="12" customHeight="1" x14ac:dyDescent="0.25">
      <c r="A22" s="50"/>
      <c r="B22" s="50"/>
      <c r="C22" s="9" t="s">
        <v>47</v>
      </c>
      <c r="D22" s="67"/>
      <c r="E22" s="65"/>
      <c r="F22" s="65"/>
      <c r="G22" s="65"/>
      <c r="H22" s="65"/>
      <c r="I22" s="51"/>
      <c r="J22" s="52"/>
    </row>
    <row r="23" spans="1:10" s="1" customFormat="1" ht="12" customHeight="1" x14ac:dyDescent="0.25">
      <c r="A23" s="76"/>
      <c r="B23" s="50"/>
      <c r="C23" s="9" t="s">
        <v>11</v>
      </c>
      <c r="D23" s="67"/>
      <c r="E23" s="65"/>
      <c r="F23" s="81"/>
      <c r="G23" s="81"/>
      <c r="H23" s="81"/>
      <c r="I23" s="73"/>
      <c r="J23" s="72"/>
    </row>
    <row r="24" spans="1:10" s="1" customFormat="1" ht="12" customHeight="1" x14ac:dyDescent="0.25">
      <c r="A24" s="50" t="s">
        <v>21</v>
      </c>
      <c r="B24" s="50"/>
      <c r="C24" s="9" t="s">
        <v>50</v>
      </c>
      <c r="D24" s="67"/>
      <c r="E24" s="65"/>
      <c r="F24" s="65" t="s">
        <v>0</v>
      </c>
      <c r="G24" s="65" t="s">
        <v>34</v>
      </c>
      <c r="H24" s="65">
        <v>1000</v>
      </c>
      <c r="I24" s="51"/>
      <c r="J24" s="52">
        <f t="shared" ref="J24" si="4">H24*I24</f>
        <v>0</v>
      </c>
    </row>
    <row r="25" spans="1:10" s="1" customFormat="1" ht="12" customHeight="1" x14ac:dyDescent="0.25">
      <c r="A25" s="50"/>
      <c r="B25" s="50"/>
      <c r="C25" s="9" t="s">
        <v>6</v>
      </c>
      <c r="D25" s="67"/>
      <c r="E25" s="65"/>
      <c r="F25" s="65"/>
      <c r="G25" s="65"/>
      <c r="H25" s="65"/>
      <c r="I25" s="51"/>
      <c r="J25" s="52"/>
    </row>
    <row r="26" spans="1:10" s="1" customFormat="1" ht="12" customHeight="1" x14ac:dyDescent="0.25">
      <c r="A26" s="50"/>
      <c r="B26" s="50"/>
      <c r="C26" s="9" t="s">
        <v>41</v>
      </c>
      <c r="D26" s="67"/>
      <c r="E26" s="65"/>
      <c r="F26" s="65"/>
      <c r="G26" s="65"/>
      <c r="H26" s="65"/>
      <c r="I26" s="51"/>
      <c r="J26" s="52"/>
    </row>
    <row r="27" spans="1:10" ht="12" customHeight="1" thickBot="1" x14ac:dyDescent="0.3">
      <c r="A27" s="50"/>
      <c r="B27" s="50"/>
      <c r="C27" s="9" t="s">
        <v>7</v>
      </c>
      <c r="D27" s="67"/>
      <c r="E27" s="65"/>
      <c r="F27" s="65"/>
      <c r="G27" s="65"/>
      <c r="H27" s="65"/>
      <c r="I27" s="51"/>
      <c r="J27" s="52"/>
    </row>
    <row r="28" spans="1:10" s="1" customFormat="1" ht="12" customHeight="1" x14ac:dyDescent="0.25">
      <c r="A28" s="46" t="s">
        <v>36</v>
      </c>
      <c r="B28" s="46" t="s">
        <v>49</v>
      </c>
      <c r="C28" s="14" t="s">
        <v>37</v>
      </c>
      <c r="D28" s="49" t="s">
        <v>43</v>
      </c>
      <c r="E28" s="49" t="s">
        <v>9</v>
      </c>
      <c r="F28" s="49" t="s">
        <v>0</v>
      </c>
      <c r="G28" s="49" t="s">
        <v>34</v>
      </c>
      <c r="H28" s="49">
        <v>1810</v>
      </c>
      <c r="I28" s="64"/>
      <c r="J28" s="43">
        <f>H28*I28</f>
        <v>0</v>
      </c>
    </row>
    <row r="29" spans="1:10" s="1" customFormat="1" ht="12" customHeight="1" x14ac:dyDescent="0.25">
      <c r="A29" s="47"/>
      <c r="B29" s="47"/>
      <c r="C29" s="9" t="s">
        <v>38</v>
      </c>
      <c r="D29" s="44"/>
      <c r="E29" s="44"/>
      <c r="F29" s="44"/>
      <c r="G29" s="44"/>
      <c r="H29" s="62"/>
      <c r="I29" s="44"/>
      <c r="J29" s="44"/>
    </row>
    <row r="30" spans="1:10" s="1" customFormat="1" ht="12" customHeight="1" x14ac:dyDescent="0.25">
      <c r="A30" s="47"/>
      <c r="B30" s="47"/>
      <c r="C30" s="9" t="s">
        <v>39</v>
      </c>
      <c r="D30" s="44"/>
      <c r="E30" s="44"/>
      <c r="F30" s="44"/>
      <c r="G30" s="44"/>
      <c r="H30" s="62"/>
      <c r="I30" s="44"/>
      <c r="J30" s="44"/>
    </row>
    <row r="31" spans="1:10" s="1" customFormat="1" ht="12" customHeight="1" x14ac:dyDescent="0.25">
      <c r="A31" s="47"/>
      <c r="B31" s="47"/>
      <c r="C31" s="9" t="s">
        <v>40</v>
      </c>
      <c r="D31" s="44"/>
      <c r="E31" s="44"/>
      <c r="F31" s="44"/>
      <c r="G31" s="44"/>
      <c r="H31" s="62"/>
      <c r="I31" s="44"/>
      <c r="J31" s="44"/>
    </row>
    <row r="32" spans="1:10" s="1" customFormat="1" ht="12" customHeight="1" thickBot="1" x14ac:dyDescent="0.3">
      <c r="A32" s="48"/>
      <c r="B32" s="48"/>
      <c r="C32" s="16" t="s">
        <v>6</v>
      </c>
      <c r="D32" s="45"/>
      <c r="E32" s="45"/>
      <c r="F32" s="45"/>
      <c r="G32" s="45"/>
      <c r="H32" s="63"/>
      <c r="I32" s="45"/>
      <c r="J32" s="45"/>
    </row>
    <row r="33" spans="1:10" ht="12" customHeight="1" thickBot="1" x14ac:dyDescent="0.3">
      <c r="A33" s="31"/>
      <c r="B33" s="37"/>
      <c r="C33" s="33"/>
      <c r="D33" s="59" t="s">
        <v>23</v>
      </c>
      <c r="E33" s="60"/>
      <c r="F33" s="60"/>
      <c r="G33" s="60"/>
      <c r="H33" s="60"/>
      <c r="I33" s="61"/>
      <c r="J33" s="29">
        <f>SUM(J4:J32)</f>
        <v>0</v>
      </c>
    </row>
    <row r="34" spans="1:10" x14ac:dyDescent="0.25">
      <c r="A34" s="35"/>
      <c r="B34" s="36"/>
      <c r="C34" s="36"/>
      <c r="D34" s="30"/>
      <c r="E34" s="7"/>
      <c r="F34" s="25"/>
      <c r="G34" s="26"/>
      <c r="H34" s="27"/>
      <c r="I34" s="28"/>
    </row>
    <row r="35" spans="1:10" x14ac:dyDescent="0.25">
      <c r="A35" s="34"/>
      <c r="B35" s="32"/>
      <c r="C35" s="32"/>
      <c r="E35" s="7"/>
      <c r="F35" s="21"/>
      <c r="G35" s="22"/>
      <c r="H35" s="23"/>
      <c r="I35" s="24"/>
    </row>
    <row r="36" spans="1:10" ht="16.5" thickBot="1" x14ac:dyDescent="0.3">
      <c r="E36" s="7"/>
      <c r="F36" s="21"/>
      <c r="G36" s="38"/>
      <c r="H36" s="6"/>
    </row>
    <row r="37" spans="1:10" x14ac:dyDescent="0.25">
      <c r="D37" s="57" t="s">
        <v>23</v>
      </c>
      <c r="E37" s="58"/>
      <c r="F37" s="58"/>
      <c r="G37" s="58"/>
      <c r="H37" s="58"/>
      <c r="I37" s="58"/>
      <c r="J37" s="39">
        <f>J33</f>
        <v>0</v>
      </c>
    </row>
    <row r="38" spans="1:10" x14ac:dyDescent="0.25">
      <c r="D38" s="53" t="s">
        <v>24</v>
      </c>
      <c r="E38" s="54"/>
      <c r="F38" s="54"/>
      <c r="G38" s="54"/>
      <c r="H38" s="54"/>
      <c r="I38" s="54"/>
      <c r="J38" s="40">
        <v>21</v>
      </c>
    </row>
    <row r="39" spans="1:10" x14ac:dyDescent="0.25">
      <c r="D39" s="53" t="s">
        <v>25</v>
      </c>
      <c r="E39" s="54"/>
      <c r="F39" s="54"/>
      <c r="G39" s="54"/>
      <c r="H39" s="54"/>
      <c r="I39" s="54"/>
      <c r="J39" s="41">
        <f>J37*J38/100</f>
        <v>0</v>
      </c>
    </row>
    <row r="40" spans="1:10" ht="16.5" thickBot="1" x14ac:dyDescent="0.3">
      <c r="D40" s="55" t="s">
        <v>26</v>
      </c>
      <c r="E40" s="56"/>
      <c r="F40" s="56"/>
      <c r="G40" s="56"/>
      <c r="H40" s="56"/>
      <c r="I40" s="56"/>
      <c r="J40" s="42">
        <f>SUM(J37+J39)</f>
        <v>0</v>
      </c>
    </row>
    <row r="42" spans="1:10" s="1" customFormat="1" x14ac:dyDescent="0.25">
      <c r="A42" s="3"/>
      <c r="B42" s="4"/>
      <c r="C42" s="4"/>
      <c r="D42" s="5"/>
      <c r="E42" s="5"/>
      <c r="F42" s="5"/>
      <c r="G42" s="5"/>
      <c r="H42" s="5"/>
      <c r="I42" s="8"/>
      <c r="J42" s="2"/>
    </row>
  </sheetData>
  <mergeCells count="60">
    <mergeCell ref="D1:J1"/>
    <mergeCell ref="F12:F15"/>
    <mergeCell ref="F16:F19"/>
    <mergeCell ref="F20:F23"/>
    <mergeCell ref="F24:F27"/>
    <mergeCell ref="G4:G7"/>
    <mergeCell ref="G8:G11"/>
    <mergeCell ref="G12:G15"/>
    <mergeCell ref="G16:G19"/>
    <mergeCell ref="G20:G23"/>
    <mergeCell ref="G24:G27"/>
    <mergeCell ref="D20:D27"/>
    <mergeCell ref="J4:J7"/>
    <mergeCell ref="J8:J11"/>
    <mergeCell ref="D4:D11"/>
    <mergeCell ref="E4:E11"/>
    <mergeCell ref="A16:A19"/>
    <mergeCell ref="A20:A23"/>
    <mergeCell ref="I4:I7"/>
    <mergeCell ref="I8:I11"/>
    <mergeCell ref="F4:F7"/>
    <mergeCell ref="F8:F11"/>
    <mergeCell ref="H4:H7"/>
    <mergeCell ref="H12:H15"/>
    <mergeCell ref="H16:H19"/>
    <mergeCell ref="H20:H23"/>
    <mergeCell ref="A4:A7"/>
    <mergeCell ref="A8:A11"/>
    <mergeCell ref="A12:A15"/>
    <mergeCell ref="H8:H11"/>
    <mergeCell ref="B4:B11"/>
    <mergeCell ref="B12:B19"/>
    <mergeCell ref="D12:D19"/>
    <mergeCell ref="E12:E19"/>
    <mergeCell ref="J16:J19"/>
    <mergeCell ref="J20:J23"/>
    <mergeCell ref="I12:I15"/>
    <mergeCell ref="I16:I19"/>
    <mergeCell ref="I20:I23"/>
    <mergeCell ref="J12:J15"/>
    <mergeCell ref="A24:A27"/>
    <mergeCell ref="A28:A32"/>
    <mergeCell ref="H28:H32"/>
    <mergeCell ref="I28:I32"/>
    <mergeCell ref="E20:E27"/>
    <mergeCell ref="H24:H27"/>
    <mergeCell ref="F28:F32"/>
    <mergeCell ref="G28:G32"/>
    <mergeCell ref="D39:I39"/>
    <mergeCell ref="D40:I40"/>
    <mergeCell ref="D37:I37"/>
    <mergeCell ref="D38:I38"/>
    <mergeCell ref="D33:I33"/>
    <mergeCell ref="J28:J32"/>
    <mergeCell ref="B28:B32"/>
    <mergeCell ref="D28:D32"/>
    <mergeCell ref="E28:E32"/>
    <mergeCell ref="B20:B27"/>
    <mergeCell ref="I24:I27"/>
    <mergeCell ref="J24:J27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Univerzita Karlova v Praze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Univerzita Karlova v Praze</dc:creator>
  <cp:lastModifiedBy>Jana Vasilová</cp:lastModifiedBy>
  <cp:lastPrinted>2018-12-03T11:55:13Z</cp:lastPrinted>
  <dcterms:created xsi:type="dcterms:W3CDTF">2016-01-19T08:45:21Z</dcterms:created>
  <dcterms:modified xsi:type="dcterms:W3CDTF">2025-08-04T08:28:00Z</dcterms:modified>
</cp:coreProperties>
</file>