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unicz.sharepoint.com/sites/ITU_KaM_VZ/Sdilene dokumenty/Veřejné zakázky 2025/UK KaM - Nákup drogistických, úklidových a hygienických potřeb/"/>
    </mc:Choice>
  </mc:AlternateContent>
  <xr:revisionPtr revIDLastSave="3" documentId="13_ncr:1_{FD5A5567-D4C0-4611-8631-3EC43B1FD067}" xr6:coauthVersionLast="47" xr6:coauthVersionMax="47" xr10:uidLastSave="{6BCCA5EA-585E-416B-A1B8-8FED3BA046DB}"/>
  <bookViews>
    <workbookView xWindow="-120" yWindow="-120" windowWidth="29040" windowHeight="15720" tabRatio="500" xr2:uid="{00000000-000D-0000-FFFF-FFFF00000000}"/>
  </bookViews>
  <sheets>
    <sheet name="uklidové, čistící prostředky " sheetId="1" r:id="rId1"/>
  </sheets>
  <definedNames>
    <definedName name="_xlnm.Print_Titles" localSheetId="0">'uklidové, čistící prostředky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8" i="1" l="1"/>
  <c r="J147" i="1" l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149" i="1" l="1"/>
</calcChain>
</file>

<file path=xl/sharedStrings.xml><?xml version="1.0" encoding="utf-8"?>
<sst xmlns="http://schemas.openxmlformats.org/spreadsheetml/2006/main" count="671" uniqueCount="502">
  <si>
    <t>PČ</t>
  </si>
  <si>
    <t>Sloupec1</t>
  </si>
  <si>
    <t>Sloupec12</t>
  </si>
  <si>
    <t>Sloupec2</t>
  </si>
  <si>
    <t>Skupina</t>
  </si>
  <si>
    <t>Specifikace (obsah balení se může lišit v rozsahu 5%)</t>
  </si>
  <si>
    <t>MJ</t>
  </si>
  <si>
    <t>Předpokládané množství</t>
  </si>
  <si>
    <t>AVA-PISEK-UNIVERZAL-550G</t>
  </si>
  <si>
    <t>WC gel Eko</t>
  </si>
  <si>
    <t>čistič na toalety a preventivní ochrana proti tvorbě vodního kamene a rzi, &lt; 5% aniontové povrchově aktivní látky a parfémy, Ecolabel</t>
  </si>
  <si>
    <t>L</t>
  </si>
  <si>
    <t>Min 750 ml</t>
  </si>
  <si>
    <t>LAVON-SANITA-AKTIVNI-PENA-5L</t>
  </si>
  <si>
    <t>WC gel dezinfekční</t>
  </si>
  <si>
    <t>čistič a dezinfekce na toalety, méně než 5 % bělící činidla na bázi chloru</t>
  </si>
  <si>
    <t>STAR-NA-KOUPELNY-S-LESKEM-KREMOVE-5L</t>
  </si>
  <si>
    <t>WC bloky</t>
  </si>
  <si>
    <t>kg</t>
  </si>
  <si>
    <t>STAR-WC-CISTIC-GELOVY-CERVENY-MALINA-TOALETY-VANY-UMYVADLA-5L</t>
  </si>
  <si>
    <t>Tablety do pisoáru</t>
  </si>
  <si>
    <t>Dezodorační a čistící přípravek na vodní a močový kámen, benzensulfonová kyselina &lt;22% hm, 4-methylbenzensulfonát sodný &lt;5% hm, amidy&lt;5% hm, eukalyptol&lt;0,6% hm</t>
  </si>
  <si>
    <t>STAR-NA-OKNA-S-LESKEM-5L</t>
  </si>
  <si>
    <t>Čistič odpadů perličky</t>
  </si>
  <si>
    <t>k čištění odpadů a potrubí, NaOH, sypký, perličky</t>
  </si>
  <si>
    <t>LAVON-PROFESSIONAL-NA-PODLAHY-A-POVRCHY-S-LESKEM-MAGNOLIE-A-RUZE-5-L</t>
  </si>
  <si>
    <t>Čistič odpadů tekutý</t>
  </si>
  <si>
    <t>Gel k čištění odpadů a potrubí, méně než 5 % neiontové povrchově aktivní látky</t>
  </si>
  <si>
    <t>Min 1 l</t>
  </si>
  <si>
    <t>STAR-NA-PODLAHY-PARFEMOVANY-5L-LUCNI-KVITI</t>
  </si>
  <si>
    <t>Osvěžovače vzduchu náplň</t>
  </si>
  <si>
    <t>vonný osvěžovač, k provonění všech prostor, Ethanol &lt; 10% (hm.)</t>
  </si>
  <si>
    <t>STAR-NA-PODLAHY-EXTRA-VYSOCE-KYSEL-5L</t>
  </si>
  <si>
    <t>Osvěžovače vzduchu s dávkovačem</t>
  </si>
  <si>
    <t>vonný osvěžovač, k provonění všech prostor, s dávkovačem</t>
  </si>
  <si>
    <t>Min 500 ml</t>
  </si>
  <si>
    <t>SAVO-WC-TURBO-07L</t>
  </si>
  <si>
    <t>Prací gel univerzální</t>
  </si>
  <si>
    <t>Ekologické, min 60 dávek, &lt;5 % aniontové povrchově aktivní látky,neiontové povrchově aktivní látky, 5-15 % mýdlo, amfoterní povrchově aktivní látky</t>
  </si>
  <si>
    <t>l</t>
  </si>
  <si>
    <t>Min 2 l</t>
  </si>
  <si>
    <t>FIXINELA-WC-TABLETY-DO-PISOARU-BOROVICE-1KG</t>
  </si>
  <si>
    <t>Prací prášek univerzál</t>
  </si>
  <si>
    <t>bal</t>
  </si>
  <si>
    <t>STAR-NA-PODLAHY-DEZINFEKCNI-STROJNI-CISTENI-1L</t>
  </si>
  <si>
    <t>Prací prášek na barevné prádlo</t>
  </si>
  <si>
    <t>HYDROXID-SODNY-PERLICKY1KG-BALTECH</t>
  </si>
  <si>
    <t>Prací kapsle</t>
  </si>
  <si>
    <t>prací kapsle na barevné prádlo,&gt;30 % aniontové povrchově aktivní látky, 5 - 15 % neiontové povrchově aktivní látky, mýdlo &lt;5 %</t>
  </si>
  <si>
    <t>QALT-CISTIC-PRACEK-A-MYCEK-100-G</t>
  </si>
  <si>
    <t>Aviváž</t>
  </si>
  <si>
    <t>ekologické, 5 % nebo více, avšak méně než 15 %: kationtové povrchově aktivní látky; méně než 5 %: neiontové povrchově aktivní látky</t>
  </si>
  <si>
    <t>STAR-UNIVERZALNI-CISTIC-ALKOHOLOVY-5L</t>
  </si>
  <si>
    <t>Tablety do myčky all in one</t>
  </si>
  <si>
    <t>Ekologické, 3 v 1, vhodné i při nízkých teplot, &lt; 5 % neiontové povrchově aktivní látky, ≥ 5 - &lt; 15 % bělicí činidla na bázi kyslíku</t>
  </si>
  <si>
    <t>STAR-HYGIENICKY-CHLOROVY-CISTI-5L</t>
  </si>
  <si>
    <t>Sůl do myčky</t>
  </si>
  <si>
    <t>Ekologické, sůl do myčky na změkčení vody</t>
  </si>
  <si>
    <t>DIESIN-MAXX-5-L-ECOLAB</t>
  </si>
  <si>
    <t>Leštidlo do myčky</t>
  </si>
  <si>
    <t>Ekologické, leštidlo do myčky, ehtanol (2-5% wt), kyselina citronová (2-5% wt)</t>
  </si>
  <si>
    <t>BRIAL-TOP-5-L-ECOLAB</t>
  </si>
  <si>
    <t>Prášek do myčky</t>
  </si>
  <si>
    <t>Ekologické,  &lt; 5 % neiontové povrchově aktivní látky, ≥ 5 - &lt; 15 % bělicí činidla na bázi kyslíku</t>
  </si>
  <si>
    <t>Min 1 kg</t>
  </si>
  <si>
    <t>STAR-POSTRIKOVA-DEZINFEKCE-5L</t>
  </si>
  <si>
    <t>Odstranovač vodního kamene</t>
  </si>
  <si>
    <t>pro kávovary, čajovary, pračky</t>
  </si>
  <si>
    <t>STAR-CIDIC-KOVU-300ML</t>
  </si>
  <si>
    <t>Čistič myček</t>
  </si>
  <si>
    <t>Ekologické, na vodní kámen, zápach i usazeniny,  &lt;5% neiontové povrchově aktivní látky, &gt;5% - &lt;15% dikřemičitan sodný, zeolit, &gt;15%-&lt;30% bělicí činidlo na bázi kyslíku</t>
  </si>
  <si>
    <t>100 g</t>
  </si>
  <si>
    <t>KARPET-PLUS-1KG-CHEMFUTURE</t>
  </si>
  <si>
    <t>Čistič praček</t>
  </si>
  <si>
    <t>OLEJ-DO-SKARTOVACE-DAHLE-250ML</t>
  </si>
  <si>
    <t>Odvápňovač</t>
  </si>
  <si>
    <t>G05-MYDLOVY-CISTIC-PREMIUM-5L-ALFA-CLASSIC</t>
  </si>
  <si>
    <t xml:space="preserve">na mastnotu a nečistoty, směs 5-chlor-2- methylisothiazol-3 (2H)-on  a 2-methylisothiazol-3(2H)-on </t>
  </si>
  <si>
    <t>DRATENKA-NEREZ-JUMB-VYBAVENIPROUKLIDCZ</t>
  </si>
  <si>
    <t>Houbičky na nádobí malé</t>
  </si>
  <si>
    <t>s abrazivní vrstvou, 8x5x2,5cm</t>
  </si>
  <si>
    <t>ks</t>
  </si>
  <si>
    <t>DRATENKA-NEREZ-VEKTEX</t>
  </si>
  <si>
    <t>Houbičky na nádobí tvarované</t>
  </si>
  <si>
    <t>s abrazivní vrstvou, s ochranou nechtů, 6x6x4cm</t>
  </si>
  <si>
    <t>DRATENKA-PLASTOVA-SPONTEX</t>
  </si>
  <si>
    <t>Houba mycí</t>
  </si>
  <si>
    <t>Tvarovaná, min rozměr 15x9x4,5 mm, s abrazivní vrstvou</t>
  </si>
  <si>
    <t>PRACHOVKA-50X40-CM</t>
  </si>
  <si>
    <t>Drátěnky nerez</t>
  </si>
  <si>
    <t>HADR-NA-PODLAHU-TKANY-VENDA-60X60-CM-BALHOME</t>
  </si>
  <si>
    <t>Drátěnky plastové</t>
  </si>
  <si>
    <t>malé, plastové, 8g</t>
  </si>
  <si>
    <t>HADR-NA-PODLAHU-MIKROVLAKNO-VEKTEX-280G</t>
  </si>
  <si>
    <t>Tuhé mýdlo</t>
  </si>
  <si>
    <t>HOUBICKY-NA-NADOBI-VELKA-BAREVNA-10-KS-SPONTEX</t>
  </si>
  <si>
    <t>Tekuté mýdlo s antimikrobiální přísadou s dávkovačem</t>
  </si>
  <si>
    <t>s dávkovačem, antimikrobiální, s panthenolem a tea tree oil</t>
  </si>
  <si>
    <t>HOUBA-MYCI-GASTRO-VELKA-BAREVNA-BALHOME</t>
  </si>
  <si>
    <t>Tekuté mýdlo s antimikrobiální přísadou náhradní nápln</t>
  </si>
  <si>
    <t>Min 5 l</t>
  </si>
  <si>
    <t>HOUBA-POLIFIX-ZELENA-ECOLAB</t>
  </si>
  <si>
    <t>Mycí pasty</t>
  </si>
  <si>
    <t>pilinová mycí pasta na ruce, glycerin, bez silikonů a rozpouštědel</t>
  </si>
  <si>
    <t>KARTAC-NA-RADIATORY-80CM-DELKASPOKAR</t>
  </si>
  <si>
    <t>Krém ochranný na ruce</t>
  </si>
  <si>
    <t>ml</t>
  </si>
  <si>
    <t>KARTAC-PODLAHOVY-S-TYCI-SPOKAR</t>
  </si>
  <si>
    <t>Mazlavé mýdlo</t>
  </si>
  <si>
    <t>na úklid podlah hygienických zařízení, stěn a dalších omyvatelných povrchů</t>
  </si>
  <si>
    <t>KOSTE-Z-RYZOVE-SLAMY-SPOKAR</t>
  </si>
  <si>
    <t>Hotelové mýdlo</t>
  </si>
  <si>
    <t>tuhé hotelové mýdlo určeno ke každodennímu používání, baleny</t>
  </si>
  <si>
    <t xml:space="preserve"> Min 15 g</t>
  </si>
  <si>
    <t>ODPADKOVY-KOS-14L-PP-CERNY-DONAU</t>
  </si>
  <si>
    <t>Tělový a vlasový šampon</t>
  </si>
  <si>
    <t>sprchový gel a šampon v jednom</t>
  </si>
  <si>
    <t>LAHEV-S-ODMERKOU-NA-KONCENTRATY-1L-VYBAVENIPROUKLIDCZ</t>
  </si>
  <si>
    <t>Vlasový šampon v sáčku</t>
  </si>
  <si>
    <t>LAHEV-S-ROZPRASOVACEM-1L-SUCITESA</t>
  </si>
  <si>
    <t>Dezinfekční univerzální čistič ve spreji</t>
  </si>
  <si>
    <t>MOP-KAPSOVY-SPRINTPLUS-50CM-MOPSERVIS</t>
  </si>
  <si>
    <t>Dezinfekce na ruce</t>
  </si>
  <si>
    <t xml:space="preserve">Dezinfekce na ruce,vhodné do potravinářství, průmyslu, domácností, veřejných prostor a zdravotnictví. 99,99% účinnost. Bezoplachový gel. </t>
  </si>
  <si>
    <t>5 l</t>
  </si>
  <si>
    <t>MOP-FLIPPER-40CM-SMYCKY-MOPSERVIS</t>
  </si>
  <si>
    <t>Tekutý písek</t>
  </si>
  <si>
    <t>Kapalný vysoce účinný čistící  krém, &lt;5 % aniontové povrchově aktivní látky,  neiontové povrchově aktivní látky, vonná látka, mýdlo, Limonene, Benzisothiazolinone, Linalool, Butylphenylmethylpropional, Hexylcinnamal</t>
  </si>
  <si>
    <t>DRZAK-MOPU-FLIPPER-MECHANICKY-UTP-P</t>
  </si>
  <si>
    <t>Sypký písek</t>
  </si>
  <si>
    <t>Sypký, univerzální čistící prostředek na dřezy, koupelny, vany, umyvadla, méně než 5% aniontové povrchově aktivní látky</t>
  </si>
  <si>
    <t>Min 500 g</t>
  </si>
  <si>
    <t>DRZAK-MOPU-SPRINTPLUS-50CM-MAGNETICKY-UTP-P</t>
  </si>
  <si>
    <t>Prostředek na rez a vodní kámen</t>
  </si>
  <si>
    <t>kyselý - odstraňuje vápenné a olejové usazeniny, močový kámen a rez na plochách a předmětech, které jsou odolné kyselinám - použitelný na kameninu, keramické obklady, pálené cihly, umyvadla, záchodové mísy a WC mušle z porcelánu, keramiky a nerezu</t>
  </si>
  <si>
    <t>NASADA-AL-K-MOPU-140CM-VYBAVENIPROUKLIDCZ</t>
  </si>
  <si>
    <t>Tekutý prostředek proti plísni s dávkovačem</t>
  </si>
  <si>
    <t>SADA-MOP-VEDRO-KONTEJNER</t>
  </si>
  <si>
    <t xml:space="preserve">Tekutý prostředek proti plísni </t>
  </si>
  <si>
    <t>SMETACEK-A-LOPATKA-S-LISTOU-BALHOME</t>
  </si>
  <si>
    <t>Kapalný přípravek na bázy alkoholu pro čištění a leštění oken a skleněných ploch</t>
  </si>
  <si>
    <t>&lt;5 % aniontové povrchově aktivní látky, &lt;5 % neiontové povrchově aktivní látky, Methylchloroisothiazolinone</t>
  </si>
  <si>
    <t>MOTOUZ-POLYPROPYLENOVY-12500DTEX-5KG-JUTA</t>
  </si>
  <si>
    <t xml:space="preserve"> Čistící prostředek na plast</t>
  </si>
  <si>
    <t>čistící prostředek na plasty, vhodny i na odstranení hmyzu ze skel, s rozprašovačem, 1-methoxypropan-2-ol &lt;10%, trisodium-2-[bis(carboxylatomethyl)amino]propanoát  &lt;10%, C6, alkyl glykosid &lt; 7%, 2-propylheptanol ethoxylát &lt; 4%</t>
  </si>
  <si>
    <t>SUL-DO-MYCKY-FINISH-15KG</t>
  </si>
  <si>
    <t>Čistič na podlahy parfemovaný</t>
  </si>
  <si>
    <t>TABLETY-DO-MYCKY-FINISH-CLASSIC-90KS</t>
  </si>
  <si>
    <t>Čistič na podlahy extra</t>
  </si>
  <si>
    <t>LESTIDLO-PRO-MYCKY-FINISH-CITRON-8L</t>
  </si>
  <si>
    <t>Čistící přípravek  na podlahy, strojní čištění, dezinfekční</t>
  </si>
  <si>
    <t>JAR-SENSITIVE-CHAMOMILE-09L</t>
  </si>
  <si>
    <t>Leštenka na nábytek</t>
  </si>
  <si>
    <t>Min 200 ml</t>
  </si>
  <si>
    <t>SOLVINA-INDUSTRY-MYCI-PASTA-NA-RUCE-450G</t>
  </si>
  <si>
    <t>Čistící aktivní pěna</t>
  </si>
  <si>
    <t>Na odstranění vodního kamene, zbytků mýdla, rzi, minerálních a močových usazenin a s ochranou povrchů. S obsahem kyseliny methansulfonové a mléčné.</t>
  </si>
  <si>
    <t>TEKUTE-MYDLO-DOVE-BAMBUCKE-MASLO-250ML</t>
  </si>
  <si>
    <t>Čistič univerzální alkoholový</t>
  </si>
  <si>
    <t>HOTELOVE-MYDLO-AQUA-LINE-15G</t>
  </si>
  <si>
    <t>Čistič chlorový</t>
  </si>
  <si>
    <t>TEKUTE-MYDLO-LAVON-KTEMOVE-KASMIR-A-ORCHIDEJ-5L</t>
  </si>
  <si>
    <t xml:space="preserve">Čistící prostředek na povrchy s dezinfekčním účinkem </t>
  </si>
  <si>
    <t>ODSTRANOVAC-SKVRN-VANISH-750ML</t>
  </si>
  <si>
    <t>Profesionální přípravek na čištění koberců a jiných látkových povrchů</t>
  </si>
  <si>
    <t>INDULONA-PROFI-OCHRANNA-CERVENA-100G</t>
  </si>
  <si>
    <t>Čistící olej do skartovačky</t>
  </si>
  <si>
    <t>zabraňujě tvorbě usazenin na rezavých válcích, Napomáhá ke správné funkčnosti a delší životnosti přístroje, Účinně uvolňuje prachové mikročástice</t>
  </si>
  <si>
    <t>AIRWICK-SPREJ-ACTIVE-FRESH-237ML</t>
  </si>
  <si>
    <t>Vědro plastové</t>
  </si>
  <si>
    <t>STAR-VONNY-OSVEZOVAC-05L</t>
  </si>
  <si>
    <t>Prachovka</t>
  </si>
  <si>
    <t>Prachovka barevná, obšité, zaoblené rohy, 30 × 37 cm</t>
  </si>
  <si>
    <t>OMETACI-KARTAC-PAVUCIN-A-PRACHU-NITEOLA</t>
  </si>
  <si>
    <t>Oprašovač pavučin</t>
  </si>
  <si>
    <t xml:space="preserve">z ocelového drátu a PVC štětin s plastovou rukojetí PVC štětin s plastovou rukojetí Délka štětin min 2,4 cm, Prachovka ve tvaru polokoule pro ometání prachových nečistot z povrchů a stěn v interiérech budouv. lze použít s teleskopickou tyčí </t>
  </si>
  <si>
    <t>AVA-ODSTRANOVAC-VODNIHO-KAMENE-150G</t>
  </si>
  <si>
    <t>Hadr na podlahu tkaný</t>
  </si>
  <si>
    <t>Rozměr min 60x60 cm, tkaný</t>
  </si>
  <si>
    <t>PRACI-GEL-AZURIT-UNI-62-DAVEK</t>
  </si>
  <si>
    <t>CISTICI-TABLETY-DO-KAVOVARU-XAVAX-10KS</t>
  </si>
  <si>
    <t>MELITTA-ANTI-CALC-250ML</t>
  </si>
  <si>
    <t>Kartač na radiátory</t>
  </si>
  <si>
    <t>délka min 80cm, váha max 0,09kg, výška min 26cm, šířka min 14cm</t>
  </si>
  <si>
    <t>BALTECH-HYDROXID-SODNY-K-CISTENI-ODPADU-TEKUTY-1-L</t>
  </si>
  <si>
    <t>Kartáč podlahový s holí min 130cm</t>
  </si>
  <si>
    <t>STAR-NA-VODNI-KAMEN-A-REZ-SANITARNI-KYSELY-5L</t>
  </si>
  <si>
    <t>Koště čirokové</t>
  </si>
  <si>
    <t>LAVON-PROFESSIONAL-NA-SKLA-A-LESKE-POVRCHY-500-ML</t>
  </si>
  <si>
    <t>Láhev s odměrkou na koncentráty</t>
  </si>
  <si>
    <t>CIF-KREM-LEMON-500ML</t>
  </si>
  <si>
    <t>Láhev s rozprašovačem</t>
  </si>
  <si>
    <t>OCET-8-1L-KAVOVINY-A-S</t>
  </si>
  <si>
    <t>Mop třásnový</t>
  </si>
  <si>
    <t>PYTLE-70X100-CM-150-UM-CERNY-LRPE-R-PYTLIK-CZ</t>
  </si>
  <si>
    <t>Násada dřevená</t>
  </si>
  <si>
    <t>PYTEL-NA-ODPAD-120-L-70-X-100-CM-ZATAHOVACI-ROLE-25-KS-45-UM-PYTLIK-CZ</t>
  </si>
  <si>
    <t>Násada Al k mopu</t>
  </si>
  <si>
    <t>SACEK-600X720-35MI-CERNY-LDPE-R-25-ROLE-PYTLIK-CZ</t>
  </si>
  <si>
    <t>Smeták dřevěný s tyčí</t>
  </si>
  <si>
    <t>ZATAHOVACI-SACEK-60X80-CM-40MI-CERNY-LDPE-R-10-ROLE-PYTLIK-CZ</t>
  </si>
  <si>
    <t>Smeták s lopatkou</t>
  </si>
  <si>
    <t>Smetáček s lopatkou, sada, vybavené otvorem pro možnost uchycení, materiál plast</t>
  </si>
  <si>
    <t>ZATAHOVACI-SACEK-600X800-15MI-ZELENY-HDPE-I-A-PYTLIK-CZ</t>
  </si>
  <si>
    <t>Stěrka na podlahu</t>
  </si>
  <si>
    <t>Podlahová stěrka vhodná i na mastné podlahy, šířka v rozsahu 650-750mm, kov</t>
  </si>
  <si>
    <t>RUKAVICE-JEDNORAZOVE-HD-PE-100-KUSU-BLOK-WIMEX</t>
  </si>
  <si>
    <t>Stěrka na okna</t>
  </si>
  <si>
    <t>Materiál plast, rozměr min 30 cm, gumový konec</t>
  </si>
  <si>
    <t>RUKAVICE-JEDNORAZOVE-NITRILOVE-MODRE-100KS-VULKAN-MEDICAL</t>
  </si>
  <si>
    <t>Motouz polypropylenový</t>
  </si>
  <si>
    <t>TPE-RUKAVICE-JEDNORAZOVE-Z-TERMOPLASTICKEHO-ELASTOMERU-200-KS-VULKAN-MEDICAL</t>
  </si>
  <si>
    <t>RUKAVICE-PRACOVNI-TERN</t>
  </si>
  <si>
    <t>Rukavice latexové</t>
  </si>
  <si>
    <t>Velikost M-XL, přírodní latex, vhodné pro úklid, mytí nádobí, praní, malování. V oblasti dlaně s protiskluzovou ochranou, uvnitř jemný semiš.</t>
  </si>
  <si>
    <t>KÄRCHER-FILTRACNI-SACKY-Z-NETKANE-TEXTILIE</t>
  </si>
  <si>
    <t>ORIGINALNI-SACKY-SENCOR-SVC-3001</t>
  </si>
  <si>
    <t>SACKY-DO-VYSAVACE-KOMA-SB01S-TEXTILNI</t>
  </si>
  <si>
    <t>Rukavice mikrotenové</t>
  </si>
  <si>
    <t>SACKY-DO-VYSAVACE-KARCHER-T10-1</t>
  </si>
  <si>
    <t>Rukavice pletené bavlněné bílé</t>
  </si>
  <si>
    <t>Délka 21 - 26 cm, textilní šitá rukavice z běleného bavlněného úpletu, střih fourchette, kategorie: CAT I (rukavice pro minimální rizika)</t>
  </si>
  <si>
    <t>SACKY-DO-VYSAVACE-ROW6T5-TEXTILNI</t>
  </si>
  <si>
    <t>Rukavice pracovní kombinované</t>
  </si>
  <si>
    <t>SACKY-DO-VYSAVACE-ROWENTA-PAPIROVE-JOLLY-R14</t>
  </si>
  <si>
    <t xml:space="preserve">Úklidový vozík se zdímačem </t>
  </si>
  <si>
    <t>rozměry: min 40x80x87 (cm), materiál: guma, kov, plast, který obsahuje ždímač plastový, podvozek a rukojeť, gumová kolečka a kbelíky 2 ks o celkovém objemu min 17 l.</t>
  </si>
  <si>
    <t>SACKY-DO-VYSAVACE-ETA-0467-PAPIROVE</t>
  </si>
  <si>
    <t>Sítko do pisoárů</t>
  </si>
  <si>
    <t>SACEK-DO-VYSAVACE-ETA-SILENT-1471-TEXTILNI-KOMA-ET29S</t>
  </si>
  <si>
    <t>Sůl technická posypová</t>
  </si>
  <si>
    <t>SACEK-DO-VYSAVACE-ETA-ASTRO-1410-TEXTILNI-KOMA-ET07S</t>
  </si>
  <si>
    <t>Sůl regenerační tabletová</t>
  </si>
  <si>
    <t>SACEK-DO-VYSAVACE-SENCOR-SVC-8</t>
  </si>
  <si>
    <t>Utěrka</t>
  </si>
  <si>
    <t>SACEK-DO-VYSAVACE-ETA-ONYX-KOMA-ET24S</t>
  </si>
  <si>
    <t>Vonný koncentrát do čistících přípravků</t>
  </si>
  <si>
    <t>SACEK-DO-VYSAVACE-ETA-1441-68000</t>
  </si>
  <si>
    <t>WC souprava</t>
  </si>
  <si>
    <t>WC štětka se stojánkem, plastová, průměr kartáče min 80mm</t>
  </si>
  <si>
    <t>SACKY-FILTRACNI-PRO-KARCHER-WD3-CAR-PAPIROVE </t>
  </si>
  <si>
    <t>WC kartáč</t>
  </si>
  <si>
    <t>závěsný, syntetická vlákna (PP), průměr hlavy 85 mm</t>
  </si>
  <si>
    <t>SITKO-DO-PISOARU-CLEAMEN</t>
  </si>
  <si>
    <t>Zástěra jednorazová mikroténová</t>
  </si>
  <si>
    <t>SMETAK-DREVENY-S-TYCI-SPOKAR-5111-611</t>
  </si>
  <si>
    <t>Zvon na odpad gumový</t>
  </si>
  <si>
    <t>Průměr min 10cm, délka min 30cm</t>
  </si>
  <si>
    <t>ATAK-SPREJ-PROTI-STENICIM-A-SVABUM-400ML</t>
  </si>
  <si>
    <t>Utěrka papírová skládaná 2 vrstvá</t>
  </si>
  <si>
    <t>Min 150 kus v balení</t>
  </si>
  <si>
    <t>STERKA-NA-PODLAHU-75-CM-KOV-KERBL</t>
  </si>
  <si>
    <t>Utěrka papírová skládaná 1 vrstvá</t>
  </si>
  <si>
    <t>Min 250 kus v balení</t>
  </si>
  <si>
    <t>STERKA-NA-OKNA-30-CM-SPOKAR</t>
  </si>
  <si>
    <t>Utěrka papírová role</t>
  </si>
  <si>
    <t>PENOVA-STERKA-NA-PODLAHU-CLASSIC-45-CM-S-TELESKOPICKOU-TYCI-LEIFHEIT-56421</t>
  </si>
  <si>
    <t>Toaletní papír 3 vrstvý</t>
  </si>
  <si>
    <t>SUL-DO-MYCKY-FINISH-1-5KG</t>
  </si>
  <si>
    <t>Toaletní papír 2 vrstvý</t>
  </si>
  <si>
    <t>TABLETOVA-REGENERACNI-SUL-10KG-SPEZIAL</t>
  </si>
  <si>
    <t>Toaletní papír do zásobníků Jumbo 190mm</t>
  </si>
  <si>
    <t>SUL-POSYPOVA-A-ROZMRAZOVACI-SILPO-5KG</t>
  </si>
  <si>
    <t>Toaletní papír do zásobníků Jumbo 240mm</t>
  </si>
  <si>
    <t>PRIPRAVEK-PRO-HUBENI-LEZOUCIHO-A-LETAJICIHO-HMYZU-ATAK-PYR-0-5-CS-CHRYSANTHEMUM-500-ML-R-BIOCID</t>
  </si>
  <si>
    <t>Toaletní papír do zásobníků Jumbo 280mm</t>
  </si>
  <si>
    <t>SAVO-PROTI-PLISNIM-500ML</t>
  </si>
  <si>
    <t>Odvápňovač pro kávovary</t>
  </si>
  <si>
    <t>SAVO-PROFI-PROTI-PLISNIM-5L</t>
  </si>
  <si>
    <t>Odstraňovač skvrn tekutý</t>
  </si>
  <si>
    <t>Použití před praním, ale i k praní, vhodný na bílé i barevné prádlo, peroxid vodíku &gt;= 10 % - &lt;= 25 %</t>
  </si>
  <si>
    <t>TOALETNI-PAPIR-JUMBO-190-HARMONY-PROFESSIONAL-2VR-117-5M-1-ROLE</t>
  </si>
  <si>
    <t>vědro, tyč, jímka pro ždímání mopu, mop spodek s provázkami, objem min 15l, s výlevkou, kovovou ručkou, ždímací košík, kontejner na špinavou vodu, bavlněný mop, poplastovaná kovová násada se závitem, násada min 120cm</t>
  </si>
  <si>
    <t>TOALETNI-PAPIR-JUMBO-240-HARMONY-PROFESSIONAL-2VR-195M-1-ROLE</t>
  </si>
  <si>
    <t xml:space="preserve">Držák mopu </t>
  </si>
  <si>
    <t>Min rozměr délka 13cm, šířka 50cm, plast, kapsový s páskem, plochý, kompatibilní s návlekem na mop</t>
  </si>
  <si>
    <t>TOALETNI-PAPIR-MAXI-JUMBO-280-HARMONY-PROFESSIONAL-2VR-280M-1-ROLE</t>
  </si>
  <si>
    <t xml:space="preserve">Návlek mopu kapsový s páskem </t>
  </si>
  <si>
    <t>délka min 15 cm, váha min 230g, šířka 50cm, min 5 řad, bavlna, mirovlákno, kompatibilní s držákem mopu, praci cykly min 500, odolnost kyseliny, zásady</t>
  </si>
  <si>
    <t>TOALETNI-PAPIR-JUMBO-260-HARMONY-PROFESSIONAL-2VR-260M-1-ROLE</t>
  </si>
  <si>
    <t>Koš odpadkový</t>
  </si>
  <si>
    <t>Objem min 14 l, plasto z ekologického PP, odolný vůči prasklinám</t>
  </si>
  <si>
    <t>UKLIDOVY-VOZIK-CLAROL-2X17L</t>
  </si>
  <si>
    <t>Cídič kovů, neutrální</t>
  </si>
  <si>
    <t>prostředek určený k cídění povrchů – kovů, chromovaných předmětů, keramiky, porcelánu, zahradního nábytku, nerezového nádobí, žesťových hudebních nástrojů, starožitností apod., Sulfuric acid, mono-C12-18- alkyl esters, sodium salts 5 – 8 %, Alkylpolyethylenglykolether &lt; 1</t>
  </si>
  <si>
    <t>UTERKA-BAVLNA-50X77-225G-M2-SVING</t>
  </si>
  <si>
    <t>Čístící přípravek mýdlový na nábytek</t>
  </si>
  <si>
    <t>Koncentrovaný přípravek na čistění nábytku, laminátových podlah, plovoucích podlah, 1-methoxypropan-2-ol 3-5%, undekanol, rozvětvený a lineární, ethoxylovaný, propoxylovaný (&gt;=2.5 mol EO/PO) 2,5-4%, reakční směs: 5-chlor-2-methylisothiazol-3 (2H)-on [číslo ES 247-500-7] a 2- methylisothiazol-3(2H)-on [číslo ES 220- 239-6] (3:1) &lt; 0,0015%</t>
  </si>
  <si>
    <t>UTERKA-POLIFIX-ECO-MIKROVLAKNO-32-X-32-CM-ECOLAB</t>
  </si>
  <si>
    <t>Pytel na odpad, silné</t>
  </si>
  <si>
    <t>Volně ložený, objem min 120l, nosnost min 25kg, min 150 um, rozměr min 70x110x/50 cm, na stavební suť</t>
  </si>
  <si>
    <t>2VRSTVE-KUCHYNSKE-PAPIROVE-UTERKY-2X-10-M-LINTEO</t>
  </si>
  <si>
    <t>HARMONY-PROFESSIONAL-ZZ-RUCNIKY-22X24</t>
  </si>
  <si>
    <t>VEDRO-PLASTOVE-OVALNE-14LY-VEKTEX</t>
  </si>
  <si>
    <t>VONNY-KONCENTRAT-DEO-KORFU-1L-ALFA-CLASSIC</t>
  </si>
  <si>
    <t>Pytel na odpad, silné, zatahovací</t>
  </si>
  <si>
    <t>WC-SOUPRAVA-4393-CLEAN-80MM-SPOKAR</t>
  </si>
  <si>
    <t>Pytle do koše, zatahovací</t>
  </si>
  <si>
    <t>Objem 60l, rozměr min 60x80cm, min 15 mikronů, zatahovací</t>
  </si>
  <si>
    <t>ZASTERA-JEDNORAZOVA-KATRIN</t>
  </si>
  <si>
    <t>Sáček do vysavače, Karcher profesional NT 35/1 AP</t>
  </si>
  <si>
    <t>z netkané textilie</t>
  </si>
  <si>
    <t>ZVON-GUMOVY-S-DREVENYM-DRZADLEM-SPOKAR</t>
  </si>
  <si>
    <t>Sáček do vysavače, Sencor SVC 3001 ORCA</t>
  </si>
  <si>
    <t>TOALETNI-PAPIR-TRI-VRSTVY-BIGSOFT</t>
  </si>
  <si>
    <t>Sáček do vysavače, Univerzla bag (S-BAG) SBO 1 model</t>
  </si>
  <si>
    <t>JELEN-PRASEK</t>
  </si>
  <si>
    <t>Sáček do vysavače, Karcher T10/1</t>
  </si>
  <si>
    <t xml:space="preserve">z netkané textilie do vysavače kompatibilní s modelem KÄRCHER T 10/1 </t>
  </si>
  <si>
    <t>LAVON-ANTIKALK-NA-REZ-A-VODNI-KAMEN</t>
  </si>
  <si>
    <t>Sáček do vysavače, Rowenta RU 600</t>
  </si>
  <si>
    <t>Rozměry sáčku: š 700 x v 205mm, Rozměr příruby: š 130 x v 105mm, Otvor v přírubě: 64mm, materiál: papír nebo netkaná textilie (3-5vrstvá)</t>
  </si>
  <si>
    <t>LAVON-SANITA-AKTIVNI-PENA</t>
  </si>
  <si>
    <t>Sáček do vysavače, Rowenta Bully Colecto ZR816</t>
  </si>
  <si>
    <t>filtrační papír, kompatibilní s uvedeným vysavačem</t>
  </si>
  <si>
    <t>PYTEL-700X1100-CERNY,-LDPE,-80UM,-15KS-V-ROLI</t>
  </si>
  <si>
    <t>Sáček do vysavače, Eta profi 0467910</t>
  </si>
  <si>
    <t>Papírové sáčky do vysavače - vícevrstvého filtračního papíru</t>
  </si>
  <si>
    <t>TASKA-MIKROTENOVA,-15KG-S-UCHY,-50KS</t>
  </si>
  <si>
    <t>Sáček do vysavače, Eta Silent 1471</t>
  </si>
  <si>
    <t>papírový sáčky nebo sáčky s netkané textílie kompatibilní s uvedeným typem vysavače, s filtrem</t>
  </si>
  <si>
    <t>SMETAK-BEZ-NASADY,-NELAKOVANY</t>
  </si>
  <si>
    <t>Sáček do vysavače, Eta Astro 1410</t>
  </si>
  <si>
    <t>WC-KARTAC</t>
  </si>
  <si>
    <t>Sáček do vysavače, Sencor SVC 8Y</t>
  </si>
  <si>
    <t>KARCHER-FILTRACNI-SACKY-VLIESOVE-T-7/1-CLASSIC-(10-KS)</t>
  </si>
  <si>
    <t>Sáček do vysavače, Eta Onyx</t>
  </si>
  <si>
    <t>papírový nebo z netkané textilie sáček kompatibilní s daným typem vysavače</t>
  </si>
  <si>
    <t>REAL-TEKUTY-PISEK-600G,-LEVANDULE</t>
  </si>
  <si>
    <t>Sáček do vysavače, Eta Mariner</t>
  </si>
  <si>
    <t>INDULONA-PROFI-UNIVERZALNI-MODRA</t>
  </si>
  <si>
    <t xml:space="preserve">Sáček do vysavače, Karcher </t>
  </si>
  <si>
    <t>UNIVERZALNI-DRZAK-DLOUHYCH-TRASNI</t>
  </si>
  <si>
    <t>Sáček do vysavače, Karcher T7/1</t>
  </si>
  <si>
    <t>UNIVERZALNI-HLINIKOVA-NASADA,-140-CM</t>
  </si>
  <si>
    <t>Taška mikrotenová s uchy</t>
  </si>
  <si>
    <t>MOP-DLOUHE-TRASNE,-KLARO,-350G</t>
  </si>
  <si>
    <t xml:space="preserve">Smeták </t>
  </si>
  <si>
    <t>Smeták bez násady, nelakovaný, bez závitu, PET vlákna</t>
  </si>
  <si>
    <t>SIDOLUX-S-MARS.-MYDLEM</t>
  </si>
  <si>
    <t>Jednorázový overal - ochranný oděv</t>
  </si>
  <si>
    <t>100% polypropylen, 40g/m2, s kapucí, zapínání na zip, velikost XL</t>
  </si>
  <si>
    <t xml:space="preserve">Sprchový závěs </t>
  </si>
  <si>
    <t>min rozměr 150x200cm</t>
  </si>
  <si>
    <t>TASKA-MIKROTENOVA-15KG-S-UCHY-50KS</t>
  </si>
  <si>
    <t>Škrabka na sklo</t>
  </si>
  <si>
    <t>škrabka na sklo a sklokeramické desky s vyměnitelnou čepelí, plastové tělo, ochranný kryt čepele. Délka min 170mm, šířka čepele min 60mm</t>
  </si>
  <si>
    <t>SMETAK-BEZ-NASADY-NELAKOVANY</t>
  </si>
  <si>
    <t>Ždímač k úklidovému vozíku</t>
  </si>
  <si>
    <t>ždímač k úklidovému vozíku - náhradní díl k vozíku REGULAR</t>
  </si>
  <si>
    <t>Utěrka 38x38cm</t>
  </si>
  <si>
    <t>DEZINFEKCE-CISTIC-V-JEDNOM</t>
  </si>
  <si>
    <t>Prostředek na odstranění tuků</t>
  </si>
  <si>
    <t>CISTIC-KOUPELEN-SPRAY</t>
  </si>
  <si>
    <t>Čistič pro koupelny s rozprašovačem</t>
  </si>
  <si>
    <t>WC-BLOK-PARFEMOVANY</t>
  </si>
  <si>
    <t>Šňůra na prádlo</t>
  </si>
  <si>
    <t>délka min 20m, materiál ocel s plastovým povrchem, nosnost min 60kg</t>
  </si>
  <si>
    <t>SAMYTOL-UNIVERZALNI-CISTIC</t>
  </si>
  <si>
    <t>Čistič na WC, s kyselinou chlorovodíkovou</t>
  </si>
  <si>
    <t>Extra silný čistící prostředek, 31-33%kyseliny chlorovodíkové, s bezpečnostním uzávěrem</t>
  </si>
  <si>
    <t>SNURA-NA-PRADLO</t>
  </si>
  <si>
    <t>Čistič na rez a vodní kámen s octem</t>
  </si>
  <si>
    <t xml:space="preserve">obsahuje přírodní ocet, Kyselina amidosírová 5-&lt;10%, Kyselina orthofosforečná 5-&lt;10%, Undekanol, rozvětvený a lineární, ethoxylovaný, propoxylovaný 1-&lt;3%, </t>
  </si>
  <si>
    <t>SMETAK-PLAST-S-HOLI-SE-ZAVITEM</t>
  </si>
  <si>
    <t>Čistič na sporáky a trouby, silně alkalický</t>
  </si>
  <si>
    <t>balení 5l, Hydroxid draselný 5-15%, Alkyl polyglucoside 2,5 – 10</t>
  </si>
  <si>
    <t>DIAVA</t>
  </si>
  <si>
    <t>WC gel parfemovaný</t>
  </si>
  <si>
    <t>100% biologicky rozložitelný parfém, testované dle EN114476 a EN16777, PEG-2 Cocamine &gt;=0,3-&lt;1%, Ethanol, 2,2'-iminobis-, N- (hydrogenované lojové alkyl)deriváty&gt;=1-&lt;3%, peroxid vodíku &gt;=1-&lt;3%, kyselina amidosírová&gt;=3-&lt;5%</t>
  </si>
  <si>
    <t>Min 700 ml</t>
  </si>
  <si>
    <t>ACIDO-MURIATOCO</t>
  </si>
  <si>
    <t>Čistič na okna s leskem</t>
  </si>
  <si>
    <t>Propan-2-ol1-5,5%, 1-propoxypropan-2-ol 1-3,5%, účinný prostředek k mytí oken a skel s amoniakem</t>
  </si>
  <si>
    <t xml:space="preserve">Hadr na podlahu </t>
  </si>
  <si>
    <t>Odstranění vodního kamene, zápachu a veškerých usazenin v pračkách šetrným způsobem. Netoxický</t>
  </si>
  <si>
    <t xml:space="preserve"> Kyselina amidosírová, práškový přípravek na rez a vodní kámen</t>
  </si>
  <si>
    <t>Malé, nerezavé, 15 g</t>
  </si>
  <si>
    <t xml:space="preserve"> Zabraňující vysušování, s obsahem silikonového oleje a dezinfekční přísady</t>
  </si>
  <si>
    <t>Aplikace přímo na plíseň s působením max 15-20 min, oplach vodou, popř. ponecháním na zasaženém místě, odstraňující houby, kvasinky, určený na veškeré povrchy, chlornan sodný 1-5%, hydroxid sodný 0,5-2%</t>
  </si>
  <si>
    <t xml:space="preserve"> Čisticí prostředek pro mytí podlah v generální oblasti úklidu, obsahující Sulfonic acids, C14-16-alkane hydroxy and C14-16-alkene, sodium salts 0,1-3%, Alkyl polyglucoside 0,1-2,8%, Kyselina L(+) mléčná 0,1-2,5%, Dodecylbenzensulfonová kyselina 0,1-1%, Amino tris (metylenfosfonová) kyselina 0,1-0,9%) </t>
  </si>
  <si>
    <t xml:space="preserve">Prostředek na čistění, dezinfikaci, likvidující viry, bakterie, plísně (virucidní, baktericidní, fungicidní účinky). Vhodný do potravinářství, stravovacích provozů, zdravotnictví. Použitelný na všechny vodou omyvatelné podlahové povrchy a krytiny, PVC, umělé pryskyřice, asfalt a kámen.Bezchlórový, obsahující 2-Aminoethan-1-ol 1-4,9%,Propan-2-ol 1-5%,C6 Alkyl glucoside 1-4%,(2-Butoxyethoxy)ethanol 1-4%,Alkyl dimethyl benzyl ammonium chlorid 0,1-1,2%,Alkyl dimethyl ethylbenzyl ammonium chlorid 0,1-1,2%,Hydroxid draselný 0,1 - 1%), </t>
  </si>
  <si>
    <t>Tekutá leštěnka na dřevěný nábytek, odolný vůči vodě, s konzervující složkou. Nizkovroucí hydrogenovaný benzín, Petrolej</t>
  </si>
  <si>
    <t xml:space="preserve"> alkoholový prostředek k  čištění středně znečištěných omyvatelných ploch ze skla, keramiky, dřeva a plastů, obsahující Isopropanol 1-6%,1-propoxypropan-2-ol 1-5%,2-Aminoethan-1-ol 0,1-0,4%,
</t>
  </si>
  <si>
    <t xml:space="preserve"> Koncentrovaný dezinfekční a čisticí prostředek pro vlhký úklid, čištění a dezinfekci ploch a předmětů v potravinářství a stravovacích provozech s obsahem Chlornanu sodného &lt; 7,5%,Hydroxidu sodného 0,1 - 0,5%, </t>
  </si>
  <si>
    <t>Tekutý odstranovač vodního kamene pro kávovary. Bez chloru, biologicky odbouratelný</t>
  </si>
  <si>
    <t>Tekutý, parfémovaný, čistící prostředek se sníženou pěnivostí a regenerací vláken k čištění koberců, potahů a látkou potažených povrchů a odstranění velmi odolných skvrn a obsahem kyseliny ethylediamin tetraoctové, čtyřsodná sůl, uhličitan sodný, sodium etasulfate</t>
  </si>
  <si>
    <t>Dezinfekčním na povrchy (kliky, koše, kuchyně, židle, Wc sedátka...), 99,99% účinnost proti bakteriím, obaleným virům i kvasinkám, bez chloru a alkoholu</t>
  </si>
  <si>
    <t>Dezinfekční látka: chlornan sodný. Méně než 5 % bělicí činidla na bázi chloru, aniontové povrchově aktivní látky, vhodný na dřevo, omítky, malby. Interiér i exteriér</t>
  </si>
  <si>
    <t>Rukavice jednorázové nitrilové,</t>
  </si>
  <si>
    <t>Rukavice jednorázové latexové,</t>
  </si>
  <si>
    <t>Položky nespecifikované</t>
  </si>
  <si>
    <t>Požadované balení</t>
  </si>
  <si>
    <t>0,5 - 1 kg</t>
  </si>
  <si>
    <t>Min 0,5 ml</t>
  </si>
  <si>
    <t>prostředek pro ruční mytí</t>
  </si>
  <si>
    <t xml:space="preserve"> max 5 l</t>
  </si>
  <si>
    <t xml:space="preserve">WC bloky proti vodnímu kameni, &gt; 30 % aniontové povrchově aktivní látky. 5-15 % neiontové povrchově aktivní látky, </t>
  </si>
  <si>
    <t>Ekologické,15 - 30 % mýdlo, 5-15% aniontové povrchově aktivní látky, neiontové povrchově aktivní látky, bělící činidla na bázi kyslíku</t>
  </si>
  <si>
    <t>Ekologické, na barevné prádlo,  15 - 30 % mýdlo, 5-15% aniontové povrchově aktivní látky, neiontové povrchově aktivní látky, zeolity, enzymy,  inhibitor přenosu barev</t>
  </si>
  <si>
    <t xml:space="preserve"> antimikrobiální, s panthenolem a tea tree oil</t>
  </si>
  <si>
    <t>Univerzální dezinfekční prostředek, na WC, koše, pracovní plochy, ledničky. Dadecyldimethylammonium chloride 0,05%(wt), Kationtové povrchově aktivní látky (&lt;5%), Neiontové povrchově aktivní látky (&lt;5%), Dezinfekční prostředky.</t>
  </si>
  <si>
    <t>min.5x šité, dřevěná násada o délce 130 - 135 cm. Délka štětin 12 - 15  cm, šířka metací části 24 - 25cm</t>
  </si>
  <si>
    <t>Dvouvrstvý, celuloza</t>
  </si>
  <si>
    <t>Dvouvrstvý,  celuloza</t>
  </si>
  <si>
    <t>m</t>
  </si>
  <si>
    <t xml:space="preserve">Skládaný, plošně ražený, do zásobníků, rozměr 22 x 24 cm po rozložení, dvouvrstvé, </t>
  </si>
  <si>
    <t xml:space="preserve">Skládaný, plošně ražený, do zásobníků, rozměr 23 x 25 cm po rozložení, jednovrstvé, </t>
  </si>
  <si>
    <t>Jednorazová zástěra z PE recyklovatelného materiálu,  rozměr min 70x100cm</t>
  </si>
  <si>
    <t xml:space="preserve">Balvněná utěrka min rozměr 77x50 cm, gramáž min 220g/m2, </t>
  </si>
  <si>
    <t>3 - 5 kusu v balení</t>
  </si>
  <si>
    <t>Do koše, objem 60 l, rozměr min 60x72cmmin 35 mikronů</t>
  </si>
  <si>
    <t>Se zatahovacím páskem, role, objem 120l, min 45 um, s dvojitým svarem,  rozměr min 70x100x/50 cm</t>
  </si>
  <si>
    <t xml:space="preserve">pytel 700x1100 černý, LDPE, tloustka 80 um, </t>
  </si>
  <si>
    <t>bez pudru, velikosti S, M a L</t>
  </si>
  <si>
    <t>Velikosti S, M, L a Xl</t>
  </si>
  <si>
    <t>Univerzální velikost L</t>
  </si>
  <si>
    <t>min 100 ks v balení</t>
  </si>
  <si>
    <t>návin min 10m</t>
  </si>
  <si>
    <t>Dvouvrstvé, perforované, rozměr min 20 cm,  100% celulosa</t>
  </si>
  <si>
    <t>Do koše, zatahovací, objem 60 l, rozměr min 62x72cm, min 40 mikronů,</t>
  </si>
  <si>
    <t>Z netkané textílie,  Hygienický uzávěr, Mikrofiltr</t>
  </si>
  <si>
    <t xml:space="preserve">netkané textilie do vysavače kompatibilní s modelem KÄRCHER T 7/1, Filtrování vysávaného vzduchu </t>
  </si>
  <si>
    <t>Taška mikrotenová, 15kg s uchy</t>
  </si>
  <si>
    <t>délka rukavice: 21 - 26 cm, s otvorem v přírubě 64mm, 70cm široké</t>
  </si>
  <si>
    <t>z netkané textilie, která zajišťuje efektivní filtrování vysávaného prachu a nečistot, objem 7,5 L</t>
  </si>
  <si>
    <t>min. 20 ks v roli</t>
  </si>
  <si>
    <t>min. 15 ks v roli</t>
  </si>
  <si>
    <t>min. 25 ks v roli</t>
  </si>
  <si>
    <t>min. 10 ks v roli</t>
  </si>
  <si>
    <t>Motouz lněny</t>
  </si>
  <si>
    <t>min 5 kg</t>
  </si>
  <si>
    <t>min  72 dávek</t>
  </si>
  <si>
    <t>Min 100 dávek</t>
  </si>
  <si>
    <t>Min 0,5 l</t>
  </si>
  <si>
    <t xml:space="preserve">V případě, že výše uvedené specifikace obsahují referenční odkaz (přímý nebo nepřímý) na konkrétní výrobek, výrobce, či dodavatele, je tento odkaz uveden pouze pro přesnost a srozumitelnost. </t>
  </si>
  <si>
    <t>Dodavatel může nabídnout jiné rovnocenné řešení.</t>
  </si>
  <si>
    <t>** Cena přepočtená za MJ (cena za 1 kg/1 l/ 1 kus/role), nikoliv cena za celé balení</t>
  </si>
  <si>
    <t>Cena za MJ bez DPH**</t>
  </si>
  <si>
    <t>Cena za předpokládáné množství bez DPH***</t>
  </si>
  <si>
    <t>Univerzita Karlova, Koleje a menzy</t>
  </si>
  <si>
    <t xml:space="preserve"> Závoz bude probíhat obvykle 1x měsíčně na místa uvedená v příloze č. 2 rámcové kupní smlouvy. </t>
  </si>
  <si>
    <t>Min 3 x 35 - 50 g</t>
  </si>
  <si>
    <t>Min 60 ks</t>
  </si>
  <si>
    <t>min 150 g</t>
  </si>
  <si>
    <t>1- 1,5 l</t>
  </si>
  <si>
    <t>9 - 10 ks</t>
  </si>
  <si>
    <t>3 - 5 ks</t>
  </si>
  <si>
    <t xml:space="preserve">Tuhé mýdlo s obsahem glycerinu, </t>
  </si>
  <si>
    <t>min. 90g</t>
  </si>
  <si>
    <t>350 - 500 g</t>
  </si>
  <si>
    <t>min 100 ml</t>
  </si>
  <si>
    <t>9 - 10 kg</t>
  </si>
  <si>
    <t>20  - 30ml</t>
  </si>
  <si>
    <t>5 -7 ml</t>
  </si>
  <si>
    <t xml:space="preserve">min. 500ml  </t>
  </si>
  <si>
    <t>min. 1 l</t>
  </si>
  <si>
    <t xml:space="preserve"> 0,75 - 1 l</t>
  </si>
  <si>
    <t>max. 5 l</t>
  </si>
  <si>
    <t>200 - 300 ml</t>
  </si>
  <si>
    <t>Bez výlevky, různé barvy,</t>
  </si>
  <si>
    <t xml:space="preserve"> objem min 10l</t>
  </si>
  <si>
    <t>délka hole min 130cm, rozměr kartáče: min 22x4x7(cm),  celodřevěnný, kartáč z umělohmotných nebo rýžových vláken.</t>
  </si>
  <si>
    <t>Objem min 1l, váha max 0,4kg, výška max 26cm, šířka max 14cm,  nádoba má dva uzávěry,stupnice.</t>
  </si>
  <si>
    <t>objem 0,5 - 0,6ml</t>
  </si>
  <si>
    <t>plastový, s rozprašovačem, na úklidovou chemii</t>
  </si>
  <si>
    <t xml:space="preserve">Náhradní bavlněný mop </t>
  </si>
  <si>
    <t>280 - 300g</t>
  </si>
  <si>
    <t>délka 140 - 160 cm</t>
  </si>
  <si>
    <t>dřevená,bez závitu</t>
  </si>
  <si>
    <t>vlákna syntetika, délka násady min: 120cm, šířka:min24cm,  .</t>
  </si>
  <si>
    <t>Rozměr min 2mm x 5 000m</t>
  </si>
  <si>
    <t>Motouz lněný,min. 250 g</t>
  </si>
  <si>
    <t>Velikost 9-11, kombinované rukavice, hovězí štípenka (kůže),vrchní část manžeta z bavlněné tkaniny (100% bavlna)</t>
  </si>
  <si>
    <t>šířka min 20cm, délka min 21cm, gumové,zabraňuje ucpávání odpadových cest, možnost tvarovat do běžných pisoárů</t>
  </si>
  <si>
    <t>7 - 10 kg</t>
  </si>
  <si>
    <t xml:space="preserve">účinnost do min -7°C,zrnitost 6 až 0,2 mm
</t>
  </si>
  <si>
    <t>chemicky přečištěná,určená pro regeneraci změkčovačů vody u myček nádobí, konvektomatů,kávovarů</t>
  </si>
  <si>
    <t>20 - 25 kg</t>
  </si>
  <si>
    <t>Neutralizuje pachy.Obsah : &gt;30%voda, 5-15% alkoholy,&lt;5% neionogenní tenzidy, monopropylenglykol, konzervační látky (bronopol), parfum, Hexyl Cinnamal, Buthylphenyl Methylpropional, 4-terc-butylcyklohexyl acetát</t>
  </si>
  <si>
    <t>0,75 - 1 l</t>
  </si>
  <si>
    <t>Min 50 - 100 kus v balení</t>
  </si>
  <si>
    <t>0,5 - 1 l</t>
  </si>
  <si>
    <t xml:space="preserve">Sada mop vědro </t>
  </si>
  <si>
    <t>300  - 500 ml</t>
  </si>
  <si>
    <t>max 5 l</t>
  </si>
  <si>
    <t>Utěrka s rozměrem 38x38cm,  praní do 60°C,</t>
  </si>
  <si>
    <t>použití na odstranění tuků z pokrmů z nádobí, trub, vařičů, varného skla, ethanol &lt;49%, isopropanol &lt;15%, hydroxid draselný 5 – 10 %,trisodium 2,2',2''-nitrilotriacetát&lt; 1%, 1-Propanaminium, 3-amino-N- (karboxymethyl)-N,N-dimethyl-, N-C8-18 acyl derivát., hydroxid, vnitřní soli &lt; 1%, d-limonen &lt;0,2%</t>
  </si>
  <si>
    <t>čistič na plastové vany, umyvadla, vodovodní baterie, Cocamido propyl betain 0,1 – 1 %, Kyselina L (+) mléčná 0,1 - 5 %, Alkyl polyglucoside 0,1 – 2%, Alkyl dimethyl ethyl benzyl ammonium chlorid 0,1 – 0,65 %</t>
  </si>
  <si>
    <t>500 - 750 ml</t>
  </si>
  <si>
    <t>500 -750 ml</t>
  </si>
  <si>
    <t>max. 1 l</t>
  </si>
  <si>
    <r>
      <t>***Cena za požadované množství vypočtená podle vzorce "počet MJ</t>
    </r>
    <r>
      <rPr>
        <b/>
        <i/>
        <sz val="12"/>
        <rFont val="Calibri"/>
        <family val="2"/>
        <charset val="238"/>
        <scheme val="minor"/>
      </rPr>
      <t xml:space="preserve"> x cena za MJ bez DPH = cena celkem" </t>
    </r>
    <r>
      <rPr>
        <b/>
        <sz val="12"/>
        <rFont val="Calibri"/>
        <family val="2"/>
        <charset val="238"/>
        <scheme val="minor"/>
      </rPr>
      <t xml:space="preserve">(bude spočítáno automaticky) </t>
    </r>
  </si>
  <si>
    <t>**** U nabízeného produktu musí být uveden výrobce produktu a současně musí být produkt označen tak, aby jej bylo možné jednoznačně identifikovat a odlišit jej tak od jiných podobných produktů</t>
  </si>
  <si>
    <t xml:space="preserve">Dodavatelem nabízený produkt : Název a velikost balení, přesné určení produktu **** </t>
  </si>
  <si>
    <t>Nákup drogistických, úklidových a hygienických potřeb</t>
  </si>
  <si>
    <t>Prostředek pro mytí nenasákavých povrchů,  všechny typy podlah, umakart, emailové nátěry, porcelán, keramika, přírodní a umělé kameny, nerezové kovy a hliník ,  na silně znečištěné povrchy (usazeniny, rez a vodní a močový kámen, cementové zbytky či zbytky malby) - mírně pěnivý, obsahující  Lauryl ether sulfát sodný 1-8%,Amides, coco, N,N-bis(hydroxyethyl) (01,-1%),Alkohol C9-11ethoxylovaný (0,1-1%),</t>
  </si>
  <si>
    <t>Hadr mycí na podlahu, min 60 x 70 cm, 170 g/m2</t>
  </si>
  <si>
    <t>Utěrka, min 34 × 38 cm</t>
  </si>
  <si>
    <t>Min rozměr: délka 140cm, průměr 2,3cm, hliník, kompatibilní s mopem (položka 67), ergonomické plastové držadlo</t>
  </si>
  <si>
    <t>Třívrstvé, perforované, min. 100 útržků,  100% celuloza</t>
  </si>
  <si>
    <t>Dvouvrstvé, perforované ,min. 100 útržků,  100% celuloza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</si>
</sst>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2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rgb="FF0033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3" fillId="0" borderId="0" applyBorder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10" fillId="0" borderId="0" xfId="5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1" fillId="0" borderId="0" xfId="5" applyFont="1" applyAlignment="1">
      <alignment horizontal="left"/>
    </xf>
    <xf numFmtId="49" fontId="10" fillId="0" borderId="0" xfId="5" applyNumberFormat="1" applyFont="1" applyAlignment="1">
      <alignment horizontal="center"/>
    </xf>
    <xf numFmtId="0" fontId="12" fillId="0" borderId="0" xfId="5" applyFont="1"/>
    <xf numFmtId="9" fontId="10" fillId="0" borderId="0" xfId="5" applyNumberFormat="1" applyFont="1"/>
    <xf numFmtId="0" fontId="13" fillId="0" borderId="0" xfId="4" applyFont="1" applyAlignment="1">
      <alignment vertical="center"/>
    </xf>
    <xf numFmtId="0" fontId="14" fillId="0" borderId="0" xfId="4" applyFont="1" applyAlignment="1">
      <alignment horizontal="left" vertical="center" wrapText="1"/>
    </xf>
    <xf numFmtId="0" fontId="7" fillId="0" borderId="0" xfId="4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7" fillId="0" borderId="0" xfId="4" applyFont="1" applyAlignment="1">
      <alignment horizontal="center"/>
    </xf>
    <xf numFmtId="0" fontId="16" fillId="0" borderId="0" xfId="4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3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0" fontId="14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wrapText="1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5:L149" totalsRowShown="0" headerRowDxfId="24" dataDxfId="23">
  <tableColumns count="12">
    <tableColumn id="1" xr3:uid="{00000000-0010-0000-0000-000001000000}" name="PČ" dataDxfId="22" totalsRowDxfId="21"/>
    <tableColumn id="2" xr3:uid="{00000000-0010-0000-0000-000002000000}" name="Sloupec1" dataDxfId="20" totalsRowDxfId="19"/>
    <tableColumn id="3" xr3:uid="{00000000-0010-0000-0000-000003000000}" name="Sloupec12" dataDxfId="18" totalsRowDxfId="17"/>
    <tableColumn id="4" xr3:uid="{00000000-0010-0000-0000-000004000000}" name="Sloupec2" dataDxfId="16" totalsRowDxfId="15"/>
    <tableColumn id="5" xr3:uid="{00000000-0010-0000-0000-000005000000}" name="Skupina" dataDxfId="14" totalsRowDxfId="13"/>
    <tableColumn id="6" xr3:uid="{00000000-0010-0000-0000-000006000000}" name="Specifikace (obsah balení se může lišit v rozsahu 5%)" dataDxfId="12" totalsRowDxfId="11"/>
    <tableColumn id="7" xr3:uid="{00000000-0010-0000-0000-000007000000}" name="MJ" dataDxfId="10" totalsRowDxfId="9"/>
    <tableColumn id="8" xr3:uid="{00000000-0010-0000-0000-000008000000}" name="Předpokládané množství" dataDxfId="8" totalsRowDxfId="7"/>
    <tableColumn id="9" xr3:uid="{00000000-0010-0000-0000-000009000000}" name="Cena za MJ bez DPH**" dataDxfId="6"/>
    <tableColumn id="19" xr3:uid="{00000000-0010-0000-0000-000013000000}" name="Cena za předpokládáné množství bez DPH***" dataDxfId="5" totalsRowDxfId="4">
      <calculatedColumnFormula>SUM(Tabulka1[[#This Row],[Cena za MJ bez DPH**]]*Tabulka1[[#This Row],[Předpokládané množství]])</calculatedColumnFormula>
    </tableColumn>
    <tableColumn id="12" xr3:uid="{00000000-0010-0000-0000-00000C000000}" name="Požadované balení" dataDxfId="3" totalsRowDxfId="2"/>
    <tableColumn id="17" xr3:uid="{00000000-0010-0000-0000-000011000000}" name="Dodavatelem nabízený produkt : Název a velikost balení, přesné určení produktu **** 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8"/>
  <sheetViews>
    <sheetView showGridLines="0" tabSelected="1" topLeftCell="A51" zoomScale="70" zoomScaleNormal="70" workbookViewId="0">
      <selection activeCell="J148" sqref="J148"/>
    </sheetView>
  </sheetViews>
  <sheetFormatPr defaultColWidth="9.140625" defaultRowHeight="15" x14ac:dyDescent="0.25"/>
  <cols>
    <col min="1" max="1" width="9.140625" style="1"/>
    <col min="2" max="3" width="11.5703125" style="1" hidden="1" customWidth="1"/>
    <col min="4" max="4" width="75.85546875" style="1" hidden="1" customWidth="1"/>
    <col min="5" max="5" width="49" style="1" customWidth="1"/>
    <col min="6" max="6" width="87.42578125" style="1" customWidth="1"/>
    <col min="7" max="7" width="13.7109375" style="2" customWidth="1"/>
    <col min="8" max="8" width="15.7109375" style="2" customWidth="1"/>
    <col min="9" max="10" width="18.85546875" style="2" customWidth="1"/>
    <col min="11" max="11" width="21.42578125" style="2" customWidth="1"/>
    <col min="12" max="12" width="56" style="1" customWidth="1"/>
    <col min="15" max="16375" width="9.140625" style="1"/>
    <col min="16376" max="16384" width="11.5703125" style="1" customWidth="1"/>
  </cols>
  <sheetData>
    <row r="1" spans="1:14" s="10" customFormat="1" ht="18.75" x14ac:dyDescent="0.3">
      <c r="A1" s="7" t="s">
        <v>440</v>
      </c>
      <c r="B1" s="8"/>
      <c r="C1" s="8"/>
      <c r="D1" s="8"/>
      <c r="E1" s="8"/>
      <c r="F1" s="8"/>
      <c r="G1" s="8"/>
      <c r="H1" s="8"/>
      <c r="I1" s="9"/>
      <c r="J1" s="9"/>
      <c r="K1" s="9"/>
      <c r="M1" s="11"/>
      <c r="N1" s="11"/>
    </row>
    <row r="2" spans="1:14" s="10" customFormat="1" ht="18.75" x14ac:dyDescent="0.3">
      <c r="A2" s="7" t="s">
        <v>495</v>
      </c>
      <c r="B2" s="8"/>
      <c r="C2" s="8"/>
      <c r="D2" s="8"/>
      <c r="E2" s="8"/>
      <c r="F2" s="8"/>
      <c r="G2" s="8"/>
      <c r="H2" s="8"/>
      <c r="I2" s="9"/>
      <c r="J2" s="9"/>
      <c r="K2" s="9"/>
      <c r="M2" s="11"/>
      <c r="N2" s="11"/>
    </row>
    <row r="3" spans="1:14" s="10" customFormat="1" ht="18.75" x14ac:dyDescent="0.3">
      <c r="A3" s="12"/>
      <c r="B3" s="13"/>
      <c r="C3" s="8"/>
      <c r="D3" s="8"/>
      <c r="E3" s="14"/>
      <c r="F3" s="8"/>
      <c r="G3" s="8"/>
      <c r="H3" s="15"/>
      <c r="I3" s="9"/>
      <c r="J3" s="9"/>
      <c r="K3" s="9"/>
      <c r="M3" s="11"/>
      <c r="N3" s="11"/>
    </row>
    <row r="5" spans="1:14" ht="75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3" t="s">
        <v>6</v>
      </c>
      <c r="H5" s="5" t="s">
        <v>7</v>
      </c>
      <c r="I5" s="6" t="s">
        <v>438</v>
      </c>
      <c r="J5" s="5" t="s">
        <v>439</v>
      </c>
      <c r="K5" s="5" t="s">
        <v>392</v>
      </c>
      <c r="L5" s="5" t="s">
        <v>494</v>
      </c>
    </row>
    <row r="6" spans="1:14" ht="37.5" x14ac:dyDescent="0.25">
      <c r="A6" s="24">
        <v>1</v>
      </c>
      <c r="B6" s="25"/>
      <c r="C6" s="25"/>
      <c r="D6" s="25" t="s">
        <v>8</v>
      </c>
      <c r="E6" s="26" t="s">
        <v>9</v>
      </c>
      <c r="F6" s="27" t="s">
        <v>10</v>
      </c>
      <c r="G6" s="24" t="s">
        <v>11</v>
      </c>
      <c r="H6" s="24">
        <v>280</v>
      </c>
      <c r="I6" s="28">
        <v>0</v>
      </c>
      <c r="J6" s="29">
        <f t="shared" ref="J6:J37" si="0">SUM(H6*I6)</f>
        <v>0</v>
      </c>
      <c r="K6" s="24" t="s">
        <v>12</v>
      </c>
      <c r="L6" s="30"/>
    </row>
    <row r="7" spans="1:14" ht="18.75" x14ac:dyDescent="0.25">
      <c r="A7" s="24">
        <v>2</v>
      </c>
      <c r="B7" s="25"/>
      <c r="C7" s="25"/>
      <c r="D7" s="25" t="s">
        <v>13</v>
      </c>
      <c r="E7" s="26" t="s">
        <v>14</v>
      </c>
      <c r="F7" s="27" t="s">
        <v>15</v>
      </c>
      <c r="G7" s="24" t="s">
        <v>11</v>
      </c>
      <c r="H7" s="24">
        <v>280</v>
      </c>
      <c r="I7" s="28">
        <v>0</v>
      </c>
      <c r="J7" s="29">
        <f t="shared" si="0"/>
        <v>0</v>
      </c>
      <c r="K7" s="31" t="s">
        <v>12</v>
      </c>
      <c r="L7" s="30"/>
    </row>
    <row r="8" spans="1:14" ht="37.5" x14ac:dyDescent="0.25">
      <c r="A8" s="24">
        <v>3</v>
      </c>
      <c r="B8" s="25"/>
      <c r="C8" s="25"/>
      <c r="D8" s="25" t="s">
        <v>16</v>
      </c>
      <c r="E8" s="26" t="s">
        <v>17</v>
      </c>
      <c r="F8" s="27" t="s">
        <v>397</v>
      </c>
      <c r="G8" s="24" t="s">
        <v>18</v>
      </c>
      <c r="H8" s="24">
        <v>280</v>
      </c>
      <c r="I8" s="28">
        <v>0</v>
      </c>
      <c r="J8" s="29">
        <f t="shared" si="0"/>
        <v>0</v>
      </c>
      <c r="K8" s="31" t="s">
        <v>442</v>
      </c>
      <c r="L8" s="30"/>
    </row>
    <row r="9" spans="1:14" ht="56.25" x14ac:dyDescent="0.25">
      <c r="A9" s="24">
        <v>4</v>
      </c>
      <c r="B9" s="25"/>
      <c r="C9" s="25"/>
      <c r="D9" s="25" t="s">
        <v>19</v>
      </c>
      <c r="E9" s="26" t="s">
        <v>20</v>
      </c>
      <c r="F9" s="27" t="s">
        <v>21</v>
      </c>
      <c r="G9" s="24" t="s">
        <v>18</v>
      </c>
      <c r="H9" s="24">
        <v>280</v>
      </c>
      <c r="I9" s="28">
        <v>0</v>
      </c>
      <c r="J9" s="29">
        <f t="shared" si="0"/>
        <v>0</v>
      </c>
      <c r="K9" s="31"/>
      <c r="L9" s="30"/>
    </row>
    <row r="10" spans="1:14" ht="18.75" x14ac:dyDescent="0.25">
      <c r="A10" s="24">
        <v>5</v>
      </c>
      <c r="B10" s="25"/>
      <c r="C10" s="25"/>
      <c r="D10" s="25" t="s">
        <v>22</v>
      </c>
      <c r="E10" s="26" t="s">
        <v>23</v>
      </c>
      <c r="F10" s="27" t="s">
        <v>24</v>
      </c>
      <c r="G10" s="24" t="s">
        <v>18</v>
      </c>
      <c r="H10" s="24">
        <v>280</v>
      </c>
      <c r="I10" s="28">
        <v>0</v>
      </c>
      <c r="J10" s="29">
        <f t="shared" si="0"/>
        <v>0</v>
      </c>
      <c r="K10" s="31" t="s">
        <v>393</v>
      </c>
      <c r="L10" s="30"/>
    </row>
    <row r="11" spans="1:14" ht="37.5" x14ac:dyDescent="0.25">
      <c r="A11" s="24">
        <v>6</v>
      </c>
      <c r="B11" s="25"/>
      <c r="C11" s="25"/>
      <c r="D11" s="25" t="s">
        <v>25</v>
      </c>
      <c r="E11" s="26" t="s">
        <v>26</v>
      </c>
      <c r="F11" s="27" t="s">
        <v>27</v>
      </c>
      <c r="G11" s="24" t="s">
        <v>11</v>
      </c>
      <c r="H11" s="24">
        <v>280</v>
      </c>
      <c r="I11" s="28">
        <v>0</v>
      </c>
      <c r="J11" s="29">
        <f t="shared" si="0"/>
        <v>0</v>
      </c>
      <c r="K11" s="31" t="s">
        <v>28</v>
      </c>
      <c r="L11" s="30"/>
    </row>
    <row r="12" spans="1:14" ht="18.75" x14ac:dyDescent="0.25">
      <c r="A12" s="24">
        <v>7</v>
      </c>
      <c r="B12" s="25"/>
      <c r="C12" s="25"/>
      <c r="D12" s="25" t="s">
        <v>29</v>
      </c>
      <c r="E12" s="26" t="s">
        <v>30</v>
      </c>
      <c r="F12" s="27" t="s">
        <v>31</v>
      </c>
      <c r="G12" s="24" t="s">
        <v>11</v>
      </c>
      <c r="H12" s="24">
        <v>280</v>
      </c>
      <c r="I12" s="28">
        <v>0</v>
      </c>
      <c r="J12" s="29">
        <f t="shared" si="0"/>
        <v>0</v>
      </c>
      <c r="K12" s="31" t="s">
        <v>434</v>
      </c>
      <c r="L12" s="30"/>
    </row>
    <row r="13" spans="1:14" ht="18.75" x14ac:dyDescent="0.25">
      <c r="A13" s="24">
        <v>8</v>
      </c>
      <c r="B13" s="25"/>
      <c r="C13" s="25"/>
      <c r="D13" s="25" t="s">
        <v>32</v>
      </c>
      <c r="E13" s="26" t="s">
        <v>33</v>
      </c>
      <c r="F13" s="27" t="s">
        <v>34</v>
      </c>
      <c r="G13" s="24" t="s">
        <v>11</v>
      </c>
      <c r="H13" s="24">
        <v>280</v>
      </c>
      <c r="I13" s="28">
        <v>0</v>
      </c>
      <c r="J13" s="29">
        <f t="shared" si="0"/>
        <v>0</v>
      </c>
      <c r="K13" s="31" t="s">
        <v>394</v>
      </c>
      <c r="L13" s="30"/>
    </row>
    <row r="14" spans="1:14" ht="56.25" x14ac:dyDescent="0.25">
      <c r="A14" s="24">
        <v>9</v>
      </c>
      <c r="B14" s="25"/>
      <c r="C14" s="25"/>
      <c r="D14" s="25" t="s">
        <v>36</v>
      </c>
      <c r="E14" s="26" t="s">
        <v>37</v>
      </c>
      <c r="F14" s="27" t="s">
        <v>38</v>
      </c>
      <c r="G14" s="24" t="s">
        <v>39</v>
      </c>
      <c r="H14" s="24">
        <v>280</v>
      </c>
      <c r="I14" s="28">
        <v>0</v>
      </c>
      <c r="J14" s="29">
        <f t="shared" si="0"/>
        <v>0</v>
      </c>
      <c r="K14" s="31" t="s">
        <v>40</v>
      </c>
      <c r="L14" s="30"/>
    </row>
    <row r="15" spans="1:14" ht="37.5" x14ac:dyDescent="0.25">
      <c r="A15" s="24">
        <v>10</v>
      </c>
      <c r="B15" s="25"/>
      <c r="C15" s="25"/>
      <c r="D15" s="25" t="s">
        <v>41</v>
      </c>
      <c r="E15" s="26" t="s">
        <v>42</v>
      </c>
      <c r="F15" s="27" t="s">
        <v>398</v>
      </c>
      <c r="G15" s="24" t="s">
        <v>43</v>
      </c>
      <c r="H15" s="24">
        <v>280</v>
      </c>
      <c r="I15" s="28">
        <v>0</v>
      </c>
      <c r="J15" s="29">
        <f t="shared" si="0"/>
        <v>0</v>
      </c>
      <c r="K15" s="31" t="s">
        <v>431</v>
      </c>
      <c r="L15" s="30"/>
    </row>
    <row r="16" spans="1:14" ht="56.25" x14ac:dyDescent="0.25">
      <c r="A16" s="24">
        <v>11</v>
      </c>
      <c r="B16" s="25"/>
      <c r="C16" s="25"/>
      <c r="D16" s="25" t="s">
        <v>44</v>
      </c>
      <c r="E16" s="26" t="s">
        <v>45</v>
      </c>
      <c r="F16" s="27" t="s">
        <v>399</v>
      </c>
      <c r="G16" s="24" t="s">
        <v>39</v>
      </c>
      <c r="H16" s="24">
        <v>280</v>
      </c>
      <c r="I16" s="28">
        <v>0</v>
      </c>
      <c r="J16" s="29">
        <f t="shared" si="0"/>
        <v>0</v>
      </c>
      <c r="K16" s="31" t="s">
        <v>431</v>
      </c>
      <c r="L16" s="30"/>
    </row>
    <row r="17" spans="1:12" ht="37.5" x14ac:dyDescent="0.25">
      <c r="A17" s="24">
        <v>12</v>
      </c>
      <c r="B17" s="25"/>
      <c r="C17" s="25"/>
      <c r="D17" s="25" t="s">
        <v>46</v>
      </c>
      <c r="E17" s="26" t="s">
        <v>47</v>
      </c>
      <c r="F17" s="27" t="s">
        <v>48</v>
      </c>
      <c r="G17" s="24" t="s">
        <v>18</v>
      </c>
      <c r="H17" s="24">
        <v>280</v>
      </c>
      <c r="I17" s="28">
        <v>0</v>
      </c>
      <c r="J17" s="29">
        <f t="shared" si="0"/>
        <v>0</v>
      </c>
      <c r="K17" s="24" t="s">
        <v>432</v>
      </c>
      <c r="L17" s="30"/>
    </row>
    <row r="18" spans="1:12" ht="37.5" x14ac:dyDescent="0.25">
      <c r="A18" s="24">
        <v>13</v>
      </c>
      <c r="B18" s="25"/>
      <c r="C18" s="25"/>
      <c r="D18" s="25" t="s">
        <v>49</v>
      </c>
      <c r="E18" s="26" t="s">
        <v>50</v>
      </c>
      <c r="F18" s="27" t="s">
        <v>51</v>
      </c>
      <c r="G18" s="24" t="s">
        <v>39</v>
      </c>
      <c r="H18" s="24">
        <v>280</v>
      </c>
      <c r="I18" s="28">
        <v>0</v>
      </c>
      <c r="J18" s="29">
        <f t="shared" si="0"/>
        <v>0</v>
      </c>
      <c r="K18" s="31" t="s">
        <v>433</v>
      </c>
      <c r="L18" s="30"/>
    </row>
    <row r="19" spans="1:12" customFormat="1" ht="37.5" x14ac:dyDescent="0.25">
      <c r="A19" s="24">
        <v>14</v>
      </c>
      <c r="B19" s="25"/>
      <c r="C19" s="25"/>
      <c r="D19" s="25" t="s">
        <v>52</v>
      </c>
      <c r="E19" s="26" t="s">
        <v>53</v>
      </c>
      <c r="F19" s="27" t="s">
        <v>54</v>
      </c>
      <c r="G19" s="24" t="s">
        <v>18</v>
      </c>
      <c r="H19" s="24">
        <v>280</v>
      </c>
      <c r="I19" s="28">
        <v>0</v>
      </c>
      <c r="J19" s="29">
        <f t="shared" si="0"/>
        <v>0</v>
      </c>
      <c r="K19" s="31" t="s">
        <v>443</v>
      </c>
      <c r="L19" s="30"/>
    </row>
    <row r="20" spans="1:12" customFormat="1" ht="18.75" x14ac:dyDescent="0.25">
      <c r="A20" s="24">
        <v>15</v>
      </c>
      <c r="B20" s="25"/>
      <c r="C20" s="25"/>
      <c r="D20" s="25" t="s">
        <v>55</v>
      </c>
      <c r="E20" s="26" t="s">
        <v>56</v>
      </c>
      <c r="F20" s="27" t="s">
        <v>57</v>
      </c>
      <c r="G20" s="24" t="s">
        <v>18</v>
      </c>
      <c r="H20" s="24">
        <v>280</v>
      </c>
      <c r="I20" s="28">
        <v>0</v>
      </c>
      <c r="J20" s="29">
        <f t="shared" si="0"/>
        <v>0</v>
      </c>
      <c r="K20" s="31"/>
      <c r="L20" s="30"/>
    </row>
    <row r="21" spans="1:12" ht="37.5" x14ac:dyDescent="0.25">
      <c r="A21" s="24">
        <v>16</v>
      </c>
      <c r="B21" s="25"/>
      <c r="C21" s="25"/>
      <c r="D21" s="25" t="s">
        <v>58</v>
      </c>
      <c r="E21" s="26" t="s">
        <v>59</v>
      </c>
      <c r="F21" s="27" t="s">
        <v>60</v>
      </c>
      <c r="G21" s="24" t="s">
        <v>11</v>
      </c>
      <c r="H21" s="24">
        <v>280</v>
      </c>
      <c r="I21" s="28">
        <v>0</v>
      </c>
      <c r="J21" s="29">
        <f t="shared" si="0"/>
        <v>0</v>
      </c>
      <c r="K21" s="31" t="s">
        <v>434</v>
      </c>
      <c r="L21" s="30"/>
    </row>
    <row r="22" spans="1:12" ht="37.5" x14ac:dyDescent="0.25">
      <c r="A22" s="24">
        <v>17</v>
      </c>
      <c r="B22" s="25"/>
      <c r="C22" s="25"/>
      <c r="D22" s="25" t="s">
        <v>61</v>
      </c>
      <c r="E22" s="26" t="s">
        <v>62</v>
      </c>
      <c r="F22" s="27" t="s">
        <v>63</v>
      </c>
      <c r="G22" s="24" t="s">
        <v>18</v>
      </c>
      <c r="H22" s="24">
        <v>280</v>
      </c>
      <c r="I22" s="28">
        <v>0</v>
      </c>
      <c r="J22" s="29">
        <f t="shared" si="0"/>
        <v>0</v>
      </c>
      <c r="K22" s="31" t="s">
        <v>64</v>
      </c>
      <c r="L22" s="30"/>
    </row>
    <row r="23" spans="1:12" ht="18.75" x14ac:dyDescent="0.25">
      <c r="A23" s="24">
        <v>18</v>
      </c>
      <c r="B23" s="25"/>
      <c r="C23" s="25"/>
      <c r="D23" s="25" t="s">
        <v>65</v>
      </c>
      <c r="E23" s="26" t="s">
        <v>66</v>
      </c>
      <c r="F23" s="27" t="s">
        <v>67</v>
      </c>
      <c r="G23" s="24" t="s">
        <v>18</v>
      </c>
      <c r="H23" s="24">
        <v>400</v>
      </c>
      <c r="I23" s="28">
        <v>0</v>
      </c>
      <c r="J23" s="29">
        <f t="shared" si="0"/>
        <v>0</v>
      </c>
      <c r="K23" s="31"/>
      <c r="L23" s="30"/>
    </row>
    <row r="24" spans="1:12" ht="56.25" x14ac:dyDescent="0.25">
      <c r="A24" s="24">
        <v>19</v>
      </c>
      <c r="B24" s="25"/>
      <c r="C24" s="25"/>
      <c r="D24" s="25" t="s">
        <v>68</v>
      </c>
      <c r="E24" s="26" t="s">
        <v>69</v>
      </c>
      <c r="F24" s="27" t="s">
        <v>70</v>
      </c>
      <c r="G24" s="24" t="s">
        <v>18</v>
      </c>
      <c r="H24" s="24">
        <v>280</v>
      </c>
      <c r="I24" s="28">
        <v>0</v>
      </c>
      <c r="J24" s="29">
        <f t="shared" si="0"/>
        <v>0</v>
      </c>
      <c r="K24" s="31" t="s">
        <v>71</v>
      </c>
      <c r="L24" s="30"/>
    </row>
    <row r="25" spans="1:12" ht="37.5" x14ac:dyDescent="0.25">
      <c r="A25" s="24">
        <v>20</v>
      </c>
      <c r="B25" s="25"/>
      <c r="C25" s="25"/>
      <c r="D25" s="25" t="s">
        <v>72</v>
      </c>
      <c r="E25" s="26" t="s">
        <v>73</v>
      </c>
      <c r="F25" s="27" t="s">
        <v>375</v>
      </c>
      <c r="G25" s="24" t="s">
        <v>18</v>
      </c>
      <c r="H25" s="24">
        <v>280</v>
      </c>
      <c r="I25" s="28">
        <v>0</v>
      </c>
      <c r="J25" s="29">
        <f t="shared" si="0"/>
        <v>0</v>
      </c>
      <c r="K25" s="31" t="s">
        <v>444</v>
      </c>
      <c r="L25" s="30"/>
    </row>
    <row r="26" spans="1:12" ht="18.75" x14ac:dyDescent="0.25">
      <c r="A26" s="24">
        <v>21</v>
      </c>
      <c r="B26" s="25"/>
      <c r="C26" s="25"/>
      <c r="D26" s="25" t="s">
        <v>74</v>
      </c>
      <c r="E26" s="26" t="s">
        <v>75</v>
      </c>
      <c r="F26" s="27" t="s">
        <v>376</v>
      </c>
      <c r="G26" s="24" t="s">
        <v>18</v>
      </c>
      <c r="H26" s="24">
        <v>280</v>
      </c>
      <c r="I26" s="28">
        <v>0</v>
      </c>
      <c r="J26" s="29">
        <f t="shared" si="0"/>
        <v>0</v>
      </c>
      <c r="K26" s="31" t="s">
        <v>444</v>
      </c>
      <c r="L26" s="30"/>
    </row>
    <row r="27" spans="1:12" ht="37.5" x14ac:dyDescent="0.25">
      <c r="A27" s="24">
        <v>22</v>
      </c>
      <c r="B27" s="25"/>
      <c r="C27" s="25"/>
      <c r="D27" s="25" t="s">
        <v>76</v>
      </c>
      <c r="E27" s="26" t="s">
        <v>395</v>
      </c>
      <c r="F27" s="27" t="s">
        <v>77</v>
      </c>
      <c r="G27" s="24" t="s">
        <v>11</v>
      </c>
      <c r="H27" s="24">
        <v>280</v>
      </c>
      <c r="I27" s="28">
        <v>0</v>
      </c>
      <c r="J27" s="29">
        <f t="shared" si="0"/>
        <v>0</v>
      </c>
      <c r="K27" s="31" t="s">
        <v>445</v>
      </c>
      <c r="L27" s="30"/>
    </row>
    <row r="28" spans="1:12" ht="18.75" x14ac:dyDescent="0.25">
      <c r="A28" s="24">
        <v>23</v>
      </c>
      <c r="B28" s="25"/>
      <c r="C28" s="25"/>
      <c r="D28" s="25" t="s">
        <v>78</v>
      </c>
      <c r="E28" s="26" t="s">
        <v>79</v>
      </c>
      <c r="F28" s="27" t="s">
        <v>80</v>
      </c>
      <c r="G28" s="24" t="s">
        <v>81</v>
      </c>
      <c r="H28" s="24">
        <v>280</v>
      </c>
      <c r="I28" s="28">
        <v>0</v>
      </c>
      <c r="J28" s="29">
        <f t="shared" si="0"/>
        <v>0</v>
      </c>
      <c r="K28" s="32" t="s">
        <v>446</v>
      </c>
      <c r="L28" s="30"/>
    </row>
    <row r="29" spans="1:12" ht="18.75" x14ac:dyDescent="0.25">
      <c r="A29" s="24">
        <v>24</v>
      </c>
      <c r="B29" s="25"/>
      <c r="C29" s="25"/>
      <c r="D29" s="25" t="s">
        <v>82</v>
      </c>
      <c r="E29" s="26" t="s">
        <v>83</v>
      </c>
      <c r="F29" s="27" t="s">
        <v>84</v>
      </c>
      <c r="G29" s="24" t="s">
        <v>81</v>
      </c>
      <c r="H29" s="24">
        <v>280</v>
      </c>
      <c r="I29" s="28">
        <v>0</v>
      </c>
      <c r="J29" s="29">
        <f t="shared" si="0"/>
        <v>0</v>
      </c>
      <c r="K29" s="32" t="s">
        <v>446</v>
      </c>
      <c r="L29" s="30"/>
    </row>
    <row r="30" spans="1:12" ht="18.75" x14ac:dyDescent="0.25">
      <c r="A30" s="24">
        <v>25</v>
      </c>
      <c r="B30" s="25"/>
      <c r="C30" s="25"/>
      <c r="D30" s="25" t="s">
        <v>85</v>
      </c>
      <c r="E30" s="26" t="s">
        <v>86</v>
      </c>
      <c r="F30" s="27" t="s">
        <v>87</v>
      </c>
      <c r="G30" s="24" t="s">
        <v>81</v>
      </c>
      <c r="H30" s="24">
        <v>280</v>
      </c>
      <c r="I30" s="28">
        <v>0</v>
      </c>
      <c r="J30" s="29">
        <f t="shared" si="0"/>
        <v>0</v>
      </c>
      <c r="K30" s="24" t="s">
        <v>447</v>
      </c>
      <c r="L30" s="30"/>
    </row>
    <row r="31" spans="1:12" ht="18.75" x14ac:dyDescent="0.25">
      <c r="A31" s="24">
        <v>26</v>
      </c>
      <c r="B31" s="25"/>
      <c r="C31" s="25"/>
      <c r="D31" s="25" t="s">
        <v>88</v>
      </c>
      <c r="E31" s="26" t="s">
        <v>89</v>
      </c>
      <c r="F31" s="27" t="s">
        <v>377</v>
      </c>
      <c r="G31" s="24" t="s">
        <v>81</v>
      </c>
      <c r="H31" s="24">
        <v>280</v>
      </c>
      <c r="I31" s="28">
        <v>0</v>
      </c>
      <c r="J31" s="29">
        <f t="shared" si="0"/>
        <v>0</v>
      </c>
      <c r="K31" s="24" t="s">
        <v>447</v>
      </c>
      <c r="L31" s="30"/>
    </row>
    <row r="32" spans="1:12" ht="18.75" x14ac:dyDescent="0.25">
      <c r="A32" s="24">
        <v>27</v>
      </c>
      <c r="B32" s="25"/>
      <c r="C32" s="25"/>
      <c r="D32" s="25" t="s">
        <v>90</v>
      </c>
      <c r="E32" s="26" t="s">
        <v>91</v>
      </c>
      <c r="F32" s="27" t="s">
        <v>92</v>
      </c>
      <c r="G32" s="24" t="s">
        <v>81</v>
      </c>
      <c r="H32" s="24">
        <v>280</v>
      </c>
      <c r="I32" s="28">
        <v>0</v>
      </c>
      <c r="J32" s="29">
        <f t="shared" si="0"/>
        <v>0</v>
      </c>
      <c r="K32" s="24" t="s">
        <v>447</v>
      </c>
      <c r="L32" s="30"/>
    </row>
    <row r="33" spans="1:12" ht="18.75" x14ac:dyDescent="0.25">
      <c r="A33" s="24">
        <v>28</v>
      </c>
      <c r="B33" s="25"/>
      <c r="C33" s="25"/>
      <c r="D33" s="25" t="s">
        <v>93</v>
      </c>
      <c r="E33" s="26" t="s">
        <v>94</v>
      </c>
      <c r="F33" s="27" t="s">
        <v>448</v>
      </c>
      <c r="G33" s="24" t="s">
        <v>81</v>
      </c>
      <c r="H33" s="24">
        <v>280</v>
      </c>
      <c r="I33" s="28">
        <v>0</v>
      </c>
      <c r="J33" s="29">
        <f t="shared" si="0"/>
        <v>0</v>
      </c>
      <c r="K33" s="24" t="s">
        <v>449</v>
      </c>
      <c r="L33" s="30"/>
    </row>
    <row r="34" spans="1:12" ht="37.5" x14ac:dyDescent="0.25">
      <c r="A34" s="24">
        <v>29</v>
      </c>
      <c r="B34" s="25"/>
      <c r="C34" s="25"/>
      <c r="D34" s="25" t="s">
        <v>95</v>
      </c>
      <c r="E34" s="26" t="s">
        <v>96</v>
      </c>
      <c r="F34" s="27" t="s">
        <v>97</v>
      </c>
      <c r="G34" s="24" t="s">
        <v>11</v>
      </c>
      <c r="H34" s="24">
        <v>280</v>
      </c>
      <c r="I34" s="28">
        <v>0</v>
      </c>
      <c r="J34" s="29">
        <f t="shared" si="0"/>
        <v>0</v>
      </c>
      <c r="K34" s="24" t="s">
        <v>35</v>
      </c>
      <c r="L34" s="30"/>
    </row>
    <row r="35" spans="1:12" ht="37.5" x14ac:dyDescent="0.25">
      <c r="A35" s="24">
        <v>30</v>
      </c>
      <c r="B35" s="25"/>
      <c r="C35" s="25"/>
      <c r="D35" s="25" t="s">
        <v>98</v>
      </c>
      <c r="E35" s="26" t="s">
        <v>99</v>
      </c>
      <c r="F35" s="27" t="s">
        <v>400</v>
      </c>
      <c r="G35" s="24" t="s">
        <v>11</v>
      </c>
      <c r="H35" s="24">
        <v>280</v>
      </c>
      <c r="I35" s="28">
        <v>0</v>
      </c>
      <c r="J35" s="29">
        <f t="shared" si="0"/>
        <v>0</v>
      </c>
      <c r="K35" s="24" t="s">
        <v>100</v>
      </c>
      <c r="L35" s="30"/>
    </row>
    <row r="36" spans="1:12" ht="18.75" x14ac:dyDescent="0.25">
      <c r="A36" s="24">
        <v>31</v>
      </c>
      <c r="B36" s="25"/>
      <c r="C36" s="25"/>
      <c r="D36" s="25" t="s">
        <v>101</v>
      </c>
      <c r="E36" s="26" t="s">
        <v>102</v>
      </c>
      <c r="F36" s="27" t="s">
        <v>103</v>
      </c>
      <c r="G36" s="24" t="s">
        <v>81</v>
      </c>
      <c r="H36" s="24">
        <v>280</v>
      </c>
      <c r="I36" s="28">
        <v>0</v>
      </c>
      <c r="J36" s="29">
        <f t="shared" si="0"/>
        <v>0</v>
      </c>
      <c r="K36" s="24" t="s">
        <v>450</v>
      </c>
      <c r="L36" s="30"/>
    </row>
    <row r="37" spans="1:12" ht="37.5" x14ac:dyDescent="0.25">
      <c r="A37" s="24">
        <v>32</v>
      </c>
      <c r="B37" s="25"/>
      <c r="C37" s="25"/>
      <c r="D37" s="25" t="s">
        <v>104</v>
      </c>
      <c r="E37" s="26" t="s">
        <v>105</v>
      </c>
      <c r="F37" s="27" t="s">
        <v>378</v>
      </c>
      <c r="G37" s="24" t="s">
        <v>106</v>
      </c>
      <c r="H37" s="24">
        <v>280</v>
      </c>
      <c r="I37" s="28">
        <v>0</v>
      </c>
      <c r="J37" s="29">
        <f t="shared" si="0"/>
        <v>0</v>
      </c>
      <c r="K37" s="24" t="s">
        <v>451</v>
      </c>
      <c r="L37" s="30"/>
    </row>
    <row r="38" spans="1:12" ht="18.75" x14ac:dyDescent="0.25">
      <c r="A38" s="24">
        <v>33</v>
      </c>
      <c r="B38" s="25"/>
      <c r="C38" s="25"/>
      <c r="D38" s="25" t="s">
        <v>107</v>
      </c>
      <c r="E38" s="26" t="s">
        <v>108</v>
      </c>
      <c r="F38" s="27" t="s">
        <v>109</v>
      </c>
      <c r="G38" s="24" t="s">
        <v>18</v>
      </c>
      <c r="H38" s="24">
        <v>280</v>
      </c>
      <c r="I38" s="28">
        <v>0</v>
      </c>
      <c r="J38" s="29">
        <f t="shared" ref="J38:J69" si="1">SUM(H38*I38)</f>
        <v>0</v>
      </c>
      <c r="K38" s="31" t="s">
        <v>452</v>
      </c>
      <c r="L38" s="30"/>
    </row>
    <row r="39" spans="1:12" ht="18.75" x14ac:dyDescent="0.25">
      <c r="A39" s="24">
        <v>34</v>
      </c>
      <c r="B39" s="25"/>
      <c r="C39" s="25"/>
      <c r="D39" s="25" t="s">
        <v>110</v>
      </c>
      <c r="E39" s="26" t="s">
        <v>111</v>
      </c>
      <c r="F39" s="27" t="s">
        <v>112</v>
      </c>
      <c r="G39" s="24" t="s">
        <v>81</v>
      </c>
      <c r="H39" s="24">
        <v>280</v>
      </c>
      <c r="I39" s="28">
        <v>0</v>
      </c>
      <c r="J39" s="29">
        <f t="shared" si="1"/>
        <v>0</v>
      </c>
      <c r="K39" s="24" t="s">
        <v>113</v>
      </c>
      <c r="L39" s="30"/>
    </row>
    <row r="40" spans="1:12" ht="18.75" x14ac:dyDescent="0.25">
      <c r="A40" s="24">
        <v>35</v>
      </c>
      <c r="B40" s="25"/>
      <c r="C40" s="25"/>
      <c r="D40" s="25" t="s">
        <v>114</v>
      </c>
      <c r="E40" s="26" t="s">
        <v>115</v>
      </c>
      <c r="F40" s="27" t="s">
        <v>116</v>
      </c>
      <c r="G40" s="24" t="s">
        <v>81</v>
      </c>
      <c r="H40" s="24">
        <v>280</v>
      </c>
      <c r="I40" s="28">
        <v>0</v>
      </c>
      <c r="J40" s="29">
        <f t="shared" si="1"/>
        <v>0</v>
      </c>
      <c r="K40" s="24" t="s">
        <v>453</v>
      </c>
      <c r="L40" s="30"/>
    </row>
    <row r="41" spans="1:12" ht="18.75" x14ac:dyDescent="0.25">
      <c r="A41" s="24">
        <v>36</v>
      </c>
      <c r="B41" s="25"/>
      <c r="C41" s="25"/>
      <c r="D41" s="25" t="s">
        <v>117</v>
      </c>
      <c r="E41" s="26" t="s">
        <v>118</v>
      </c>
      <c r="F41" s="27"/>
      <c r="G41" s="24" t="s">
        <v>81</v>
      </c>
      <c r="H41" s="24">
        <v>280</v>
      </c>
      <c r="I41" s="28">
        <v>0</v>
      </c>
      <c r="J41" s="29">
        <f t="shared" si="1"/>
        <v>0</v>
      </c>
      <c r="K41" s="31" t="s">
        <v>454</v>
      </c>
      <c r="L41" s="30"/>
    </row>
    <row r="42" spans="1:12" ht="75" x14ac:dyDescent="0.25">
      <c r="A42" s="24">
        <v>37</v>
      </c>
      <c r="B42" s="25"/>
      <c r="C42" s="25"/>
      <c r="D42" s="25" t="s">
        <v>119</v>
      </c>
      <c r="E42" s="26" t="s">
        <v>120</v>
      </c>
      <c r="F42" s="27" t="s">
        <v>401</v>
      </c>
      <c r="G42" s="24" t="s">
        <v>11</v>
      </c>
      <c r="H42" s="24">
        <v>280</v>
      </c>
      <c r="I42" s="28">
        <v>0</v>
      </c>
      <c r="J42" s="29">
        <f t="shared" si="1"/>
        <v>0</v>
      </c>
      <c r="K42" s="31" t="s">
        <v>455</v>
      </c>
      <c r="L42" s="30"/>
    </row>
    <row r="43" spans="1:12" ht="37.5" x14ac:dyDescent="0.25">
      <c r="A43" s="24">
        <v>38</v>
      </c>
      <c r="B43" s="25"/>
      <c r="C43" s="25"/>
      <c r="D43" s="25" t="s">
        <v>121</v>
      </c>
      <c r="E43" s="26" t="s">
        <v>122</v>
      </c>
      <c r="F43" s="27" t="s">
        <v>123</v>
      </c>
      <c r="G43" s="24" t="s">
        <v>11</v>
      </c>
      <c r="H43" s="24">
        <v>360</v>
      </c>
      <c r="I43" s="28">
        <v>0</v>
      </c>
      <c r="J43" s="29">
        <f t="shared" si="1"/>
        <v>0</v>
      </c>
      <c r="K43" s="24" t="s">
        <v>396</v>
      </c>
      <c r="L43" s="30"/>
    </row>
    <row r="44" spans="1:12" ht="56.25" x14ac:dyDescent="0.25">
      <c r="A44" s="24">
        <v>39</v>
      </c>
      <c r="B44" s="25"/>
      <c r="C44" s="25"/>
      <c r="D44" s="25" t="s">
        <v>125</v>
      </c>
      <c r="E44" s="26" t="s">
        <v>126</v>
      </c>
      <c r="F44" s="27" t="s">
        <v>127</v>
      </c>
      <c r="G44" s="24" t="s">
        <v>11</v>
      </c>
      <c r="H44" s="24">
        <v>280</v>
      </c>
      <c r="I44" s="28">
        <v>0</v>
      </c>
      <c r="J44" s="29">
        <f t="shared" si="1"/>
        <v>0</v>
      </c>
      <c r="K44" s="31" t="s">
        <v>35</v>
      </c>
      <c r="L44" s="30"/>
    </row>
    <row r="45" spans="1:12" ht="37.5" x14ac:dyDescent="0.25">
      <c r="A45" s="24">
        <v>40</v>
      </c>
      <c r="B45" s="25"/>
      <c r="C45" s="25"/>
      <c r="D45" s="25" t="s">
        <v>128</v>
      </c>
      <c r="E45" s="26" t="s">
        <v>129</v>
      </c>
      <c r="F45" s="27" t="s">
        <v>130</v>
      </c>
      <c r="G45" s="24" t="s">
        <v>18</v>
      </c>
      <c r="H45" s="24">
        <v>280</v>
      </c>
      <c r="I45" s="28">
        <v>0</v>
      </c>
      <c r="J45" s="29">
        <f t="shared" si="1"/>
        <v>0</v>
      </c>
      <c r="K45" s="31" t="s">
        <v>131</v>
      </c>
      <c r="L45" s="30"/>
    </row>
    <row r="46" spans="1:12" ht="75" x14ac:dyDescent="0.25">
      <c r="A46" s="24">
        <v>41</v>
      </c>
      <c r="B46" s="25"/>
      <c r="C46" s="25"/>
      <c r="D46" s="25" t="s">
        <v>132</v>
      </c>
      <c r="E46" s="26" t="s">
        <v>133</v>
      </c>
      <c r="F46" s="27" t="s">
        <v>134</v>
      </c>
      <c r="G46" s="24" t="s">
        <v>11</v>
      </c>
      <c r="H46" s="24">
        <v>280</v>
      </c>
      <c r="I46" s="28">
        <v>0</v>
      </c>
      <c r="J46" s="29">
        <f t="shared" si="1"/>
        <v>0</v>
      </c>
      <c r="K46" s="24" t="s">
        <v>396</v>
      </c>
      <c r="L46" s="30"/>
    </row>
    <row r="47" spans="1:12" ht="56.25" x14ac:dyDescent="0.25">
      <c r="A47" s="24">
        <v>42</v>
      </c>
      <c r="B47" s="25"/>
      <c r="C47" s="25"/>
      <c r="D47" s="25" t="s">
        <v>135</v>
      </c>
      <c r="E47" s="26" t="s">
        <v>136</v>
      </c>
      <c r="F47" s="27" t="s">
        <v>379</v>
      </c>
      <c r="G47" s="24" t="s">
        <v>11</v>
      </c>
      <c r="H47" s="24">
        <v>280</v>
      </c>
      <c r="I47" s="28">
        <v>0</v>
      </c>
      <c r="J47" s="29">
        <f t="shared" si="1"/>
        <v>0</v>
      </c>
      <c r="K47" s="31" t="s">
        <v>35</v>
      </c>
      <c r="L47" s="30"/>
    </row>
    <row r="48" spans="1:12" ht="56.25" x14ac:dyDescent="0.25">
      <c r="A48" s="24">
        <v>43</v>
      </c>
      <c r="B48" s="25"/>
      <c r="C48" s="25"/>
      <c r="D48" s="25" t="s">
        <v>137</v>
      </c>
      <c r="E48" s="26" t="s">
        <v>138</v>
      </c>
      <c r="F48" s="27" t="s">
        <v>388</v>
      </c>
      <c r="G48" s="24" t="s">
        <v>11</v>
      </c>
      <c r="H48" s="24">
        <v>280</v>
      </c>
      <c r="I48" s="28">
        <v>0</v>
      </c>
      <c r="J48" s="29">
        <f t="shared" si="1"/>
        <v>0</v>
      </c>
      <c r="K48" s="24" t="s">
        <v>396</v>
      </c>
      <c r="L48" s="30"/>
    </row>
    <row r="49" spans="1:12" ht="37.5" x14ac:dyDescent="0.25">
      <c r="A49" s="24">
        <v>44</v>
      </c>
      <c r="B49" s="25"/>
      <c r="C49" s="25"/>
      <c r="D49" s="25" t="s">
        <v>139</v>
      </c>
      <c r="E49" s="26" t="s">
        <v>140</v>
      </c>
      <c r="F49" s="27" t="s">
        <v>141</v>
      </c>
      <c r="G49" s="24" t="s">
        <v>11</v>
      </c>
      <c r="H49" s="24">
        <v>280</v>
      </c>
      <c r="I49" s="28">
        <v>0</v>
      </c>
      <c r="J49" s="29">
        <f t="shared" si="1"/>
        <v>0</v>
      </c>
      <c r="K49" s="31" t="s">
        <v>35</v>
      </c>
      <c r="L49" s="30"/>
    </row>
    <row r="50" spans="1:12" ht="75" x14ac:dyDescent="0.25">
      <c r="A50" s="24">
        <v>45</v>
      </c>
      <c r="B50" s="25"/>
      <c r="C50" s="25"/>
      <c r="D50" s="25" t="s">
        <v>142</v>
      </c>
      <c r="E50" s="26" t="s">
        <v>143</v>
      </c>
      <c r="F50" s="27" t="s">
        <v>144</v>
      </c>
      <c r="G50" s="24" t="s">
        <v>11</v>
      </c>
      <c r="H50" s="24">
        <v>280</v>
      </c>
      <c r="I50" s="28">
        <v>0</v>
      </c>
      <c r="J50" s="29">
        <f t="shared" si="1"/>
        <v>0</v>
      </c>
      <c r="K50" s="31" t="s">
        <v>35</v>
      </c>
      <c r="L50" s="30"/>
    </row>
    <row r="51" spans="1:12" ht="112.5" x14ac:dyDescent="0.25">
      <c r="A51" s="24">
        <v>46</v>
      </c>
      <c r="B51" s="25"/>
      <c r="C51" s="25"/>
      <c r="D51" s="25" t="s">
        <v>145</v>
      </c>
      <c r="E51" s="26" t="s">
        <v>146</v>
      </c>
      <c r="F51" s="27" t="s">
        <v>496</v>
      </c>
      <c r="G51" s="24" t="s">
        <v>11</v>
      </c>
      <c r="H51" s="24">
        <v>400</v>
      </c>
      <c r="I51" s="28">
        <v>0</v>
      </c>
      <c r="J51" s="29">
        <f t="shared" si="1"/>
        <v>0</v>
      </c>
      <c r="K51" s="24" t="s">
        <v>396</v>
      </c>
      <c r="L51" s="30"/>
    </row>
    <row r="52" spans="1:12" ht="93.75" x14ac:dyDescent="0.25">
      <c r="A52" s="24">
        <v>47</v>
      </c>
      <c r="B52" s="25"/>
      <c r="C52" s="25"/>
      <c r="D52" s="25" t="s">
        <v>147</v>
      </c>
      <c r="E52" s="26" t="s">
        <v>148</v>
      </c>
      <c r="F52" s="27" t="s">
        <v>380</v>
      </c>
      <c r="G52" s="24" t="s">
        <v>11</v>
      </c>
      <c r="H52" s="24">
        <v>400</v>
      </c>
      <c r="I52" s="28">
        <v>0</v>
      </c>
      <c r="J52" s="29">
        <f t="shared" si="1"/>
        <v>0</v>
      </c>
      <c r="K52" s="24" t="s">
        <v>396</v>
      </c>
      <c r="L52" s="30"/>
    </row>
    <row r="53" spans="1:12" ht="150" x14ac:dyDescent="0.25">
      <c r="A53" s="24">
        <v>48</v>
      </c>
      <c r="B53" s="25"/>
      <c r="C53" s="25"/>
      <c r="D53" s="25" t="s">
        <v>149</v>
      </c>
      <c r="E53" s="26" t="s">
        <v>150</v>
      </c>
      <c r="F53" s="27" t="s">
        <v>381</v>
      </c>
      <c r="G53" s="24" t="s">
        <v>11</v>
      </c>
      <c r="H53" s="24">
        <v>400</v>
      </c>
      <c r="I53" s="28">
        <v>0</v>
      </c>
      <c r="J53" s="29">
        <f t="shared" si="1"/>
        <v>0</v>
      </c>
      <c r="K53" s="24" t="s">
        <v>456</v>
      </c>
      <c r="L53" s="30"/>
    </row>
    <row r="54" spans="1:12" ht="37.5" x14ac:dyDescent="0.25">
      <c r="A54" s="24">
        <v>49</v>
      </c>
      <c r="B54" s="25"/>
      <c r="C54" s="25"/>
      <c r="D54" s="25" t="s">
        <v>151</v>
      </c>
      <c r="E54" s="26" t="s">
        <v>152</v>
      </c>
      <c r="F54" s="27" t="s">
        <v>382</v>
      </c>
      <c r="G54" s="24" t="s">
        <v>11</v>
      </c>
      <c r="H54" s="24">
        <v>280</v>
      </c>
      <c r="I54" s="28">
        <v>0</v>
      </c>
      <c r="J54" s="29">
        <f t="shared" si="1"/>
        <v>0</v>
      </c>
      <c r="K54" s="31" t="s">
        <v>153</v>
      </c>
      <c r="L54" s="30"/>
    </row>
    <row r="55" spans="1:12" ht="56.25" x14ac:dyDescent="0.25">
      <c r="A55" s="24">
        <v>50</v>
      </c>
      <c r="B55" s="25"/>
      <c r="C55" s="25"/>
      <c r="D55" s="25" t="s">
        <v>154</v>
      </c>
      <c r="E55" s="26" t="s">
        <v>155</v>
      </c>
      <c r="F55" s="27" t="s">
        <v>156</v>
      </c>
      <c r="G55" s="24" t="s">
        <v>11</v>
      </c>
      <c r="H55" s="24">
        <v>280</v>
      </c>
      <c r="I55" s="28">
        <v>0</v>
      </c>
      <c r="J55" s="29">
        <f t="shared" si="1"/>
        <v>0</v>
      </c>
      <c r="K55" s="31" t="s">
        <v>457</v>
      </c>
      <c r="L55" s="30"/>
    </row>
    <row r="56" spans="1:12" ht="70.5" customHeight="1" x14ac:dyDescent="0.25">
      <c r="A56" s="24">
        <v>51</v>
      </c>
      <c r="B56" s="25"/>
      <c r="C56" s="25"/>
      <c r="D56" s="25" t="s">
        <v>157</v>
      </c>
      <c r="E56" s="26" t="s">
        <v>158</v>
      </c>
      <c r="F56" s="27" t="s">
        <v>383</v>
      </c>
      <c r="G56" s="24" t="s">
        <v>11</v>
      </c>
      <c r="H56" s="24">
        <v>280</v>
      </c>
      <c r="I56" s="28">
        <v>0</v>
      </c>
      <c r="J56" s="29">
        <f t="shared" si="1"/>
        <v>0</v>
      </c>
      <c r="K56" s="24" t="s">
        <v>458</v>
      </c>
      <c r="L56" s="30"/>
    </row>
    <row r="57" spans="1:12" ht="56.25" x14ac:dyDescent="0.25">
      <c r="A57" s="24">
        <v>52</v>
      </c>
      <c r="B57" s="25"/>
      <c r="C57" s="25"/>
      <c r="D57" s="25" t="s">
        <v>159</v>
      </c>
      <c r="E57" s="26" t="s">
        <v>160</v>
      </c>
      <c r="F57" s="27" t="s">
        <v>384</v>
      </c>
      <c r="G57" s="24" t="s">
        <v>11</v>
      </c>
      <c r="H57" s="24">
        <v>280</v>
      </c>
      <c r="I57" s="28">
        <v>0</v>
      </c>
      <c r="J57" s="29">
        <f t="shared" si="1"/>
        <v>0</v>
      </c>
      <c r="K57" s="31" t="s">
        <v>458</v>
      </c>
      <c r="L57" s="30"/>
    </row>
    <row r="58" spans="1:12" ht="56.25" x14ac:dyDescent="0.25">
      <c r="A58" s="24">
        <v>53</v>
      </c>
      <c r="B58" s="25"/>
      <c r="C58" s="25"/>
      <c r="D58" s="25" t="s">
        <v>161</v>
      </c>
      <c r="E58" s="26" t="s">
        <v>162</v>
      </c>
      <c r="F58" s="27" t="s">
        <v>387</v>
      </c>
      <c r="G58" s="24" t="s">
        <v>11</v>
      </c>
      <c r="H58" s="24">
        <v>280</v>
      </c>
      <c r="I58" s="28">
        <v>0</v>
      </c>
      <c r="J58" s="29">
        <f t="shared" si="1"/>
        <v>0</v>
      </c>
      <c r="K58" s="31" t="s">
        <v>124</v>
      </c>
      <c r="L58" s="30"/>
    </row>
    <row r="59" spans="1:12" ht="75" x14ac:dyDescent="0.25">
      <c r="A59" s="24">
        <v>54</v>
      </c>
      <c r="B59" s="25"/>
      <c r="C59" s="25"/>
      <c r="D59" s="25" t="s">
        <v>163</v>
      </c>
      <c r="E59" s="26" t="s">
        <v>164</v>
      </c>
      <c r="F59" s="27" t="s">
        <v>386</v>
      </c>
      <c r="G59" s="24" t="s">
        <v>18</v>
      </c>
      <c r="H59" s="24">
        <v>280</v>
      </c>
      <c r="I59" s="28">
        <v>0</v>
      </c>
      <c r="J59" s="29">
        <f t="shared" si="1"/>
        <v>0</v>
      </c>
      <c r="K59" s="24" t="s">
        <v>64</v>
      </c>
      <c r="L59" s="30"/>
    </row>
    <row r="60" spans="1:12" ht="56.25" x14ac:dyDescent="0.25">
      <c r="A60" s="24">
        <v>55</v>
      </c>
      <c r="B60" s="25"/>
      <c r="C60" s="25"/>
      <c r="D60" s="25" t="s">
        <v>165</v>
      </c>
      <c r="E60" s="26" t="s">
        <v>166</v>
      </c>
      <c r="F60" s="27" t="s">
        <v>167</v>
      </c>
      <c r="G60" s="24" t="s">
        <v>11</v>
      </c>
      <c r="H60" s="24">
        <v>280</v>
      </c>
      <c r="I60" s="28">
        <v>0</v>
      </c>
      <c r="J60" s="29">
        <f t="shared" si="1"/>
        <v>0</v>
      </c>
      <c r="K60" s="24" t="s">
        <v>459</v>
      </c>
      <c r="L60" s="30"/>
    </row>
    <row r="61" spans="1:12" ht="18.75" x14ac:dyDescent="0.25">
      <c r="A61" s="24">
        <v>56</v>
      </c>
      <c r="B61" s="25"/>
      <c r="C61" s="25"/>
      <c r="D61" s="25" t="s">
        <v>168</v>
      </c>
      <c r="E61" s="26" t="s">
        <v>169</v>
      </c>
      <c r="F61" s="27" t="s">
        <v>460</v>
      </c>
      <c r="G61" s="24" t="s">
        <v>81</v>
      </c>
      <c r="H61" s="24">
        <v>280</v>
      </c>
      <c r="I61" s="28">
        <v>0</v>
      </c>
      <c r="J61" s="29">
        <f t="shared" si="1"/>
        <v>0</v>
      </c>
      <c r="K61" s="24" t="s">
        <v>461</v>
      </c>
      <c r="L61" s="30"/>
    </row>
    <row r="62" spans="1:12" ht="18.75" x14ac:dyDescent="0.25">
      <c r="A62" s="24">
        <v>57</v>
      </c>
      <c r="B62" s="25"/>
      <c r="C62" s="25"/>
      <c r="D62" s="25" t="s">
        <v>170</v>
      </c>
      <c r="E62" s="26" t="s">
        <v>171</v>
      </c>
      <c r="F62" s="27" t="s">
        <v>172</v>
      </c>
      <c r="G62" s="24" t="s">
        <v>81</v>
      </c>
      <c r="H62" s="24">
        <v>280</v>
      </c>
      <c r="I62" s="28">
        <v>0</v>
      </c>
      <c r="J62" s="29">
        <f t="shared" si="1"/>
        <v>0</v>
      </c>
      <c r="K62" s="31"/>
      <c r="L62" s="30"/>
    </row>
    <row r="63" spans="1:12" ht="75" x14ac:dyDescent="0.25">
      <c r="A63" s="24">
        <v>58</v>
      </c>
      <c r="B63" s="25"/>
      <c r="C63" s="25"/>
      <c r="D63" s="25" t="s">
        <v>173</v>
      </c>
      <c r="E63" s="26" t="s">
        <v>174</v>
      </c>
      <c r="F63" s="27" t="s">
        <v>175</v>
      </c>
      <c r="G63" s="24" t="s">
        <v>81</v>
      </c>
      <c r="H63" s="24">
        <v>280</v>
      </c>
      <c r="I63" s="28">
        <v>0</v>
      </c>
      <c r="J63" s="29">
        <f t="shared" si="1"/>
        <v>0</v>
      </c>
      <c r="K63" s="31"/>
      <c r="L63" s="30"/>
    </row>
    <row r="64" spans="1:12" ht="18.75" x14ac:dyDescent="0.25">
      <c r="A64" s="24">
        <v>59</v>
      </c>
      <c r="B64" s="25"/>
      <c r="C64" s="25"/>
      <c r="D64" s="25" t="s">
        <v>176</v>
      </c>
      <c r="E64" s="26" t="s">
        <v>177</v>
      </c>
      <c r="F64" s="27" t="s">
        <v>178</v>
      </c>
      <c r="G64" s="24" t="s">
        <v>81</v>
      </c>
      <c r="H64" s="24">
        <v>280</v>
      </c>
      <c r="I64" s="28">
        <v>0</v>
      </c>
      <c r="J64" s="29">
        <f t="shared" si="1"/>
        <v>0</v>
      </c>
      <c r="K64" s="31"/>
      <c r="L64" s="30"/>
    </row>
    <row r="65" spans="1:12" ht="18.75" x14ac:dyDescent="0.25">
      <c r="A65" s="24">
        <v>60</v>
      </c>
      <c r="B65" s="25"/>
      <c r="C65" s="25"/>
      <c r="D65" s="25" t="s">
        <v>179</v>
      </c>
      <c r="E65" s="26" t="s">
        <v>374</v>
      </c>
      <c r="F65" s="27" t="s">
        <v>497</v>
      </c>
      <c r="G65" s="24" t="s">
        <v>81</v>
      </c>
      <c r="H65" s="24">
        <v>280</v>
      </c>
      <c r="I65" s="28">
        <v>0</v>
      </c>
      <c r="J65" s="29">
        <f t="shared" si="1"/>
        <v>0</v>
      </c>
      <c r="K65" s="31"/>
      <c r="L65" s="30"/>
    </row>
    <row r="66" spans="1:12" ht="18.75" x14ac:dyDescent="0.25">
      <c r="A66" s="24">
        <v>61</v>
      </c>
      <c r="B66" s="25"/>
      <c r="C66" s="25"/>
      <c r="D66" s="25" t="s">
        <v>180</v>
      </c>
      <c r="E66" s="26" t="s">
        <v>234</v>
      </c>
      <c r="F66" s="27" t="s">
        <v>498</v>
      </c>
      <c r="G66" s="24" t="s">
        <v>81</v>
      </c>
      <c r="H66" s="24">
        <v>280</v>
      </c>
      <c r="I66" s="28">
        <v>0</v>
      </c>
      <c r="J66" s="29">
        <f t="shared" si="1"/>
        <v>0</v>
      </c>
      <c r="K66" s="24"/>
      <c r="L66" s="30"/>
    </row>
    <row r="67" spans="1:12" ht="18.75" x14ac:dyDescent="0.25">
      <c r="A67" s="24">
        <v>62</v>
      </c>
      <c r="B67" s="25"/>
      <c r="C67" s="25"/>
      <c r="D67" s="25" t="s">
        <v>181</v>
      </c>
      <c r="E67" s="26" t="s">
        <v>182</v>
      </c>
      <c r="F67" s="27" t="s">
        <v>183</v>
      </c>
      <c r="G67" s="24" t="s">
        <v>81</v>
      </c>
      <c r="H67" s="24">
        <v>280</v>
      </c>
      <c r="I67" s="28">
        <v>0</v>
      </c>
      <c r="J67" s="29">
        <f t="shared" si="1"/>
        <v>0</v>
      </c>
      <c r="K67" s="31"/>
      <c r="L67" s="30"/>
    </row>
    <row r="68" spans="1:12" ht="37.5" x14ac:dyDescent="0.25">
      <c r="A68" s="24">
        <v>63</v>
      </c>
      <c r="B68" s="25"/>
      <c r="C68" s="25"/>
      <c r="D68" s="25" t="s">
        <v>184</v>
      </c>
      <c r="E68" s="26" t="s">
        <v>185</v>
      </c>
      <c r="F68" s="27" t="s">
        <v>462</v>
      </c>
      <c r="G68" s="24" t="s">
        <v>81</v>
      </c>
      <c r="H68" s="24">
        <v>280</v>
      </c>
      <c r="I68" s="28">
        <v>0</v>
      </c>
      <c r="J68" s="29">
        <f t="shared" si="1"/>
        <v>0</v>
      </c>
      <c r="K68" s="31"/>
      <c r="L68" s="30"/>
    </row>
    <row r="69" spans="1:12" ht="37.5" x14ac:dyDescent="0.25">
      <c r="A69" s="24">
        <v>64</v>
      </c>
      <c r="B69" s="25"/>
      <c r="C69" s="25"/>
      <c r="D69" s="25" t="s">
        <v>186</v>
      </c>
      <c r="E69" s="26" t="s">
        <v>187</v>
      </c>
      <c r="F69" s="27" t="s">
        <v>402</v>
      </c>
      <c r="G69" s="24" t="s">
        <v>81</v>
      </c>
      <c r="H69" s="24">
        <v>280</v>
      </c>
      <c r="I69" s="28">
        <v>0</v>
      </c>
      <c r="J69" s="29">
        <f t="shared" si="1"/>
        <v>0</v>
      </c>
      <c r="K69" s="31"/>
      <c r="L69" s="30"/>
    </row>
    <row r="70" spans="1:12" ht="37.5" x14ac:dyDescent="0.25">
      <c r="A70" s="24">
        <v>65</v>
      </c>
      <c r="B70" s="25"/>
      <c r="C70" s="25"/>
      <c r="D70" s="25" t="s">
        <v>188</v>
      </c>
      <c r="E70" s="26" t="s">
        <v>189</v>
      </c>
      <c r="F70" s="27" t="s">
        <v>463</v>
      </c>
      <c r="G70" s="24" t="s">
        <v>81</v>
      </c>
      <c r="H70" s="24">
        <v>280</v>
      </c>
      <c r="I70" s="28">
        <v>0</v>
      </c>
      <c r="J70" s="29">
        <f t="shared" ref="J70:J101" si="2">SUM(H70*I70)</f>
        <v>0</v>
      </c>
      <c r="K70" s="31"/>
      <c r="L70" s="30"/>
    </row>
    <row r="71" spans="1:12" ht="18.75" x14ac:dyDescent="0.25">
      <c r="A71" s="24">
        <v>66</v>
      </c>
      <c r="B71" s="25"/>
      <c r="C71" s="25"/>
      <c r="D71" s="25" t="s">
        <v>190</v>
      </c>
      <c r="E71" s="26" t="s">
        <v>191</v>
      </c>
      <c r="F71" s="27" t="s">
        <v>465</v>
      </c>
      <c r="G71" s="24" t="s">
        <v>81</v>
      </c>
      <c r="H71" s="24">
        <v>280</v>
      </c>
      <c r="I71" s="28">
        <v>0</v>
      </c>
      <c r="J71" s="29">
        <f t="shared" si="2"/>
        <v>0</v>
      </c>
      <c r="K71" s="31" t="s">
        <v>464</v>
      </c>
      <c r="L71" s="30"/>
    </row>
    <row r="72" spans="1:12" ht="18.75" x14ac:dyDescent="0.25">
      <c r="A72" s="24">
        <v>67</v>
      </c>
      <c r="B72" s="25"/>
      <c r="C72" s="25"/>
      <c r="D72" s="25" t="s">
        <v>192</v>
      </c>
      <c r="E72" s="26" t="s">
        <v>193</v>
      </c>
      <c r="F72" s="27" t="s">
        <v>466</v>
      </c>
      <c r="G72" s="24" t="s">
        <v>81</v>
      </c>
      <c r="H72" s="24">
        <v>280</v>
      </c>
      <c r="I72" s="28">
        <v>0</v>
      </c>
      <c r="J72" s="29">
        <f t="shared" si="2"/>
        <v>0</v>
      </c>
      <c r="K72" s="31" t="s">
        <v>467</v>
      </c>
      <c r="L72" s="30"/>
    </row>
    <row r="73" spans="1:12" ht="37.5" x14ac:dyDescent="0.25">
      <c r="A73" s="24">
        <v>68</v>
      </c>
      <c r="B73" s="25"/>
      <c r="C73" s="25"/>
      <c r="D73" s="25" t="s">
        <v>194</v>
      </c>
      <c r="E73" s="26" t="s">
        <v>195</v>
      </c>
      <c r="F73" s="27" t="s">
        <v>469</v>
      </c>
      <c r="G73" s="24" t="s">
        <v>81</v>
      </c>
      <c r="H73" s="24">
        <v>280</v>
      </c>
      <c r="I73" s="28">
        <v>0</v>
      </c>
      <c r="J73" s="29">
        <f t="shared" si="2"/>
        <v>0</v>
      </c>
      <c r="K73" s="31" t="s">
        <v>468</v>
      </c>
      <c r="L73" s="30"/>
    </row>
    <row r="74" spans="1:12" ht="37.5" x14ac:dyDescent="0.25">
      <c r="A74" s="24">
        <v>69</v>
      </c>
      <c r="B74" s="25"/>
      <c r="C74" s="25"/>
      <c r="D74" s="25" t="s">
        <v>196</v>
      </c>
      <c r="E74" s="26" t="s">
        <v>197</v>
      </c>
      <c r="F74" s="27" t="s">
        <v>499</v>
      </c>
      <c r="G74" s="24" t="s">
        <v>81</v>
      </c>
      <c r="H74" s="24">
        <v>280</v>
      </c>
      <c r="I74" s="28">
        <v>0</v>
      </c>
      <c r="J74" s="29">
        <f t="shared" si="2"/>
        <v>0</v>
      </c>
      <c r="K74" s="31"/>
      <c r="L74" s="30"/>
    </row>
    <row r="75" spans="1:12" ht="18.75" x14ac:dyDescent="0.25">
      <c r="A75" s="24">
        <v>70</v>
      </c>
      <c r="B75" s="25"/>
      <c r="C75" s="25"/>
      <c r="D75" s="25" t="s">
        <v>198</v>
      </c>
      <c r="E75" s="26" t="s">
        <v>199</v>
      </c>
      <c r="F75" s="27" t="s">
        <v>470</v>
      </c>
      <c r="G75" s="24" t="s">
        <v>81</v>
      </c>
      <c r="H75" s="24">
        <v>280</v>
      </c>
      <c r="I75" s="28">
        <v>0</v>
      </c>
      <c r="J75" s="29">
        <f t="shared" si="2"/>
        <v>0</v>
      </c>
      <c r="K75" s="24"/>
      <c r="L75" s="30"/>
    </row>
    <row r="76" spans="1:12" ht="37.5" x14ac:dyDescent="0.25">
      <c r="A76" s="24">
        <v>71</v>
      </c>
      <c r="B76" s="25"/>
      <c r="C76" s="25"/>
      <c r="D76" s="25" t="s">
        <v>200</v>
      </c>
      <c r="E76" s="26" t="s">
        <v>201</v>
      </c>
      <c r="F76" s="27" t="s">
        <v>202</v>
      </c>
      <c r="G76" s="24" t="s">
        <v>81</v>
      </c>
      <c r="H76" s="24">
        <v>280</v>
      </c>
      <c r="I76" s="28">
        <v>0</v>
      </c>
      <c r="J76" s="29">
        <f t="shared" si="2"/>
        <v>0</v>
      </c>
      <c r="K76" s="24"/>
      <c r="L76" s="30"/>
    </row>
    <row r="77" spans="1:12" ht="37.5" x14ac:dyDescent="0.25">
      <c r="A77" s="24">
        <v>72</v>
      </c>
      <c r="B77" s="25"/>
      <c r="C77" s="25"/>
      <c r="D77" s="25" t="s">
        <v>203</v>
      </c>
      <c r="E77" s="26" t="s">
        <v>204</v>
      </c>
      <c r="F77" s="27" t="s">
        <v>205</v>
      </c>
      <c r="G77" s="24" t="s">
        <v>81</v>
      </c>
      <c r="H77" s="24">
        <v>280</v>
      </c>
      <c r="I77" s="28">
        <v>0</v>
      </c>
      <c r="J77" s="29">
        <f t="shared" si="2"/>
        <v>0</v>
      </c>
      <c r="K77" s="24"/>
      <c r="L77" s="30"/>
    </row>
    <row r="78" spans="1:12" ht="18.75" x14ac:dyDescent="0.25">
      <c r="A78" s="24">
        <v>73</v>
      </c>
      <c r="B78" s="25"/>
      <c r="C78" s="25"/>
      <c r="D78" s="25" t="s">
        <v>206</v>
      </c>
      <c r="E78" s="26" t="s">
        <v>207</v>
      </c>
      <c r="F78" s="27" t="s">
        <v>208</v>
      </c>
      <c r="G78" s="24" t="s">
        <v>81</v>
      </c>
      <c r="H78" s="24">
        <v>280</v>
      </c>
      <c r="I78" s="28">
        <v>0</v>
      </c>
      <c r="J78" s="29">
        <f t="shared" si="2"/>
        <v>0</v>
      </c>
      <c r="K78" s="24"/>
      <c r="L78" s="30"/>
    </row>
    <row r="79" spans="1:12" ht="18.75" x14ac:dyDescent="0.25">
      <c r="A79" s="24">
        <v>74</v>
      </c>
      <c r="B79" s="25"/>
      <c r="C79" s="25"/>
      <c r="D79" s="25" t="s">
        <v>209</v>
      </c>
      <c r="E79" s="26" t="s">
        <v>210</v>
      </c>
      <c r="F79" s="27" t="s">
        <v>471</v>
      </c>
      <c r="G79" s="24" t="s">
        <v>81</v>
      </c>
      <c r="H79" s="24">
        <v>280</v>
      </c>
      <c r="I79" s="28">
        <v>0</v>
      </c>
      <c r="J79" s="29">
        <f t="shared" si="2"/>
        <v>0</v>
      </c>
      <c r="K79" s="24"/>
      <c r="L79" s="30"/>
    </row>
    <row r="80" spans="1:12" ht="18.75" x14ac:dyDescent="0.25">
      <c r="A80" s="24">
        <v>75</v>
      </c>
      <c r="B80" s="25"/>
      <c r="C80" s="25"/>
      <c r="D80" s="25" t="s">
        <v>211</v>
      </c>
      <c r="E80" s="26" t="s">
        <v>430</v>
      </c>
      <c r="F80" s="27" t="s">
        <v>472</v>
      </c>
      <c r="G80" s="24" t="s">
        <v>81</v>
      </c>
      <c r="H80" s="24">
        <v>280</v>
      </c>
      <c r="I80" s="28">
        <v>0</v>
      </c>
      <c r="J80" s="29">
        <f t="shared" si="2"/>
        <v>0</v>
      </c>
      <c r="K80" s="24"/>
      <c r="L80" s="30"/>
    </row>
    <row r="81" spans="1:12" ht="37.5" x14ac:dyDescent="0.25">
      <c r="A81" s="24">
        <v>76</v>
      </c>
      <c r="B81" s="25"/>
      <c r="C81" s="25"/>
      <c r="D81" s="25" t="s">
        <v>212</v>
      </c>
      <c r="E81" s="26" t="s">
        <v>213</v>
      </c>
      <c r="F81" s="27" t="s">
        <v>214</v>
      </c>
      <c r="G81" s="24" t="s">
        <v>81</v>
      </c>
      <c r="H81" s="24">
        <v>400</v>
      </c>
      <c r="I81" s="28">
        <v>0</v>
      </c>
      <c r="J81" s="29">
        <f t="shared" si="2"/>
        <v>0</v>
      </c>
      <c r="K81" s="31"/>
      <c r="L81" s="30"/>
    </row>
    <row r="82" spans="1:12" ht="37.5" x14ac:dyDescent="0.25">
      <c r="A82" s="24">
        <v>77</v>
      </c>
      <c r="B82" s="25"/>
      <c r="C82" s="25"/>
      <c r="D82" s="25" t="s">
        <v>215</v>
      </c>
      <c r="E82" s="26" t="s">
        <v>389</v>
      </c>
      <c r="F82" s="27" t="s">
        <v>414</v>
      </c>
      <c r="G82" s="24" t="s">
        <v>81</v>
      </c>
      <c r="H82" s="24">
        <v>80000</v>
      </c>
      <c r="I82" s="28">
        <v>0</v>
      </c>
      <c r="J82" s="29">
        <f t="shared" si="2"/>
        <v>0</v>
      </c>
      <c r="K82" s="31" t="s">
        <v>417</v>
      </c>
      <c r="L82" s="30"/>
    </row>
    <row r="83" spans="1:12" ht="37.5" x14ac:dyDescent="0.25">
      <c r="A83" s="24">
        <v>78</v>
      </c>
      <c r="B83" s="25"/>
      <c r="C83" s="25"/>
      <c r="D83" s="25" t="s">
        <v>216</v>
      </c>
      <c r="E83" s="26" t="s">
        <v>390</v>
      </c>
      <c r="F83" s="27" t="s">
        <v>415</v>
      </c>
      <c r="G83" s="24" t="s">
        <v>81</v>
      </c>
      <c r="H83" s="24">
        <v>80000</v>
      </c>
      <c r="I83" s="28">
        <v>0</v>
      </c>
      <c r="J83" s="29">
        <f t="shared" si="2"/>
        <v>0</v>
      </c>
      <c r="K83" s="31" t="s">
        <v>417</v>
      </c>
      <c r="L83" s="30"/>
    </row>
    <row r="84" spans="1:12" ht="37.5" x14ac:dyDescent="0.25">
      <c r="A84" s="24">
        <v>79</v>
      </c>
      <c r="B84" s="25"/>
      <c r="C84" s="25"/>
      <c r="D84" s="25" t="s">
        <v>217</v>
      </c>
      <c r="E84" s="26" t="s">
        <v>218</v>
      </c>
      <c r="F84" s="27" t="s">
        <v>416</v>
      </c>
      <c r="G84" s="24" t="s">
        <v>81</v>
      </c>
      <c r="H84" s="24">
        <v>80000</v>
      </c>
      <c r="I84" s="28">
        <v>0</v>
      </c>
      <c r="J84" s="29">
        <f t="shared" si="2"/>
        <v>0</v>
      </c>
      <c r="K84" s="31" t="s">
        <v>417</v>
      </c>
      <c r="L84" s="30"/>
    </row>
    <row r="85" spans="1:12" ht="37.5" x14ac:dyDescent="0.25">
      <c r="A85" s="24">
        <v>80</v>
      </c>
      <c r="B85" s="25"/>
      <c r="C85" s="25"/>
      <c r="D85" s="25" t="s">
        <v>219</v>
      </c>
      <c r="E85" s="26" t="s">
        <v>220</v>
      </c>
      <c r="F85" s="27" t="s">
        <v>221</v>
      </c>
      <c r="G85" s="24" t="s">
        <v>81</v>
      </c>
      <c r="H85" s="24">
        <v>400</v>
      </c>
      <c r="I85" s="28">
        <v>0</v>
      </c>
      <c r="J85" s="29">
        <f t="shared" si="2"/>
        <v>0</v>
      </c>
      <c r="K85" s="31"/>
      <c r="L85" s="30"/>
    </row>
    <row r="86" spans="1:12" ht="37.5" x14ac:dyDescent="0.25">
      <c r="A86" s="24">
        <v>81</v>
      </c>
      <c r="B86" s="25"/>
      <c r="C86" s="25"/>
      <c r="D86" s="25" t="s">
        <v>222</v>
      </c>
      <c r="E86" s="26" t="s">
        <v>223</v>
      </c>
      <c r="F86" s="27" t="s">
        <v>473</v>
      </c>
      <c r="G86" s="24" t="s">
        <v>81</v>
      </c>
      <c r="H86" s="24">
        <v>400</v>
      </c>
      <c r="I86" s="28">
        <v>0</v>
      </c>
      <c r="J86" s="29">
        <f t="shared" si="2"/>
        <v>0</v>
      </c>
      <c r="K86" s="31"/>
      <c r="L86" s="30"/>
    </row>
    <row r="87" spans="1:12" ht="56.25" x14ac:dyDescent="0.25">
      <c r="A87" s="24">
        <v>82</v>
      </c>
      <c r="B87" s="25"/>
      <c r="C87" s="25"/>
      <c r="D87" s="25" t="s">
        <v>224</v>
      </c>
      <c r="E87" s="26" t="s">
        <v>225</v>
      </c>
      <c r="F87" s="27" t="s">
        <v>226</v>
      </c>
      <c r="G87" s="24" t="s">
        <v>81</v>
      </c>
      <c r="H87" s="24">
        <v>200</v>
      </c>
      <c r="I87" s="28">
        <v>0</v>
      </c>
      <c r="J87" s="29">
        <f t="shared" si="2"/>
        <v>0</v>
      </c>
      <c r="K87" s="31"/>
      <c r="L87" s="30"/>
    </row>
    <row r="88" spans="1:12" ht="37.5" x14ac:dyDescent="0.25">
      <c r="A88" s="24">
        <v>83</v>
      </c>
      <c r="B88" s="25"/>
      <c r="C88" s="25"/>
      <c r="D88" s="25" t="s">
        <v>227</v>
      </c>
      <c r="E88" s="26" t="s">
        <v>228</v>
      </c>
      <c r="F88" s="27" t="s">
        <v>474</v>
      </c>
      <c r="G88" s="24" t="s">
        <v>81</v>
      </c>
      <c r="H88" s="24">
        <v>400</v>
      </c>
      <c r="I88" s="28">
        <v>0</v>
      </c>
      <c r="J88" s="29">
        <f t="shared" si="2"/>
        <v>0</v>
      </c>
      <c r="K88" s="31"/>
      <c r="L88" s="30"/>
    </row>
    <row r="89" spans="1:12" ht="34.5" customHeight="1" x14ac:dyDescent="0.25">
      <c r="A89" s="24">
        <v>84</v>
      </c>
      <c r="B89" s="25"/>
      <c r="C89" s="25"/>
      <c r="D89" s="25" t="s">
        <v>229</v>
      </c>
      <c r="E89" s="26" t="s">
        <v>230</v>
      </c>
      <c r="F89" s="27" t="s">
        <v>476</v>
      </c>
      <c r="G89" s="24" t="s">
        <v>18</v>
      </c>
      <c r="H89" s="24">
        <v>480</v>
      </c>
      <c r="I89" s="28">
        <v>0</v>
      </c>
      <c r="J89" s="29">
        <f t="shared" si="2"/>
        <v>0</v>
      </c>
      <c r="K89" s="31" t="s">
        <v>475</v>
      </c>
      <c r="L89" s="30"/>
    </row>
    <row r="90" spans="1:12" ht="37.5" x14ac:dyDescent="0.25">
      <c r="A90" s="24">
        <v>85</v>
      </c>
      <c r="B90" s="25"/>
      <c r="C90" s="25"/>
      <c r="D90" s="25" t="s">
        <v>231</v>
      </c>
      <c r="E90" s="26" t="s">
        <v>232</v>
      </c>
      <c r="F90" s="27" t="s">
        <v>477</v>
      </c>
      <c r="G90" s="24" t="s">
        <v>18</v>
      </c>
      <c r="H90" s="24">
        <v>200</v>
      </c>
      <c r="I90" s="28">
        <v>0</v>
      </c>
      <c r="J90" s="29">
        <f t="shared" si="2"/>
        <v>0</v>
      </c>
      <c r="K90" s="31" t="s">
        <v>478</v>
      </c>
      <c r="L90" s="30"/>
    </row>
    <row r="91" spans="1:12" ht="37.5" x14ac:dyDescent="0.25">
      <c r="A91" s="24">
        <v>86</v>
      </c>
      <c r="B91" s="25"/>
      <c r="C91" s="25"/>
      <c r="D91" s="25" t="s">
        <v>233</v>
      </c>
      <c r="E91" s="26" t="s">
        <v>234</v>
      </c>
      <c r="F91" s="27" t="s">
        <v>409</v>
      </c>
      <c r="G91" s="24" t="s">
        <v>81</v>
      </c>
      <c r="H91" s="24">
        <v>200</v>
      </c>
      <c r="I91" s="28">
        <v>0</v>
      </c>
      <c r="J91" s="29">
        <f t="shared" si="2"/>
        <v>0</v>
      </c>
      <c r="K91" s="31" t="s">
        <v>410</v>
      </c>
      <c r="L91" s="30"/>
    </row>
    <row r="92" spans="1:12" ht="56.25" x14ac:dyDescent="0.25">
      <c r="A92" s="24">
        <v>87</v>
      </c>
      <c r="B92" s="25"/>
      <c r="C92" s="25"/>
      <c r="D92" s="25" t="s">
        <v>235</v>
      </c>
      <c r="E92" s="26" t="s">
        <v>236</v>
      </c>
      <c r="F92" s="27" t="s">
        <v>479</v>
      </c>
      <c r="G92" s="24" t="s">
        <v>11</v>
      </c>
      <c r="H92" s="24">
        <v>280</v>
      </c>
      <c r="I92" s="28">
        <v>0</v>
      </c>
      <c r="J92" s="29">
        <f t="shared" si="2"/>
        <v>0</v>
      </c>
      <c r="K92" s="31" t="s">
        <v>480</v>
      </c>
      <c r="L92" s="30"/>
    </row>
    <row r="93" spans="1:12" ht="18.75" x14ac:dyDescent="0.25">
      <c r="A93" s="24">
        <v>88</v>
      </c>
      <c r="B93" s="25"/>
      <c r="C93" s="25"/>
      <c r="D93" s="25" t="s">
        <v>237</v>
      </c>
      <c r="E93" s="26" t="s">
        <v>238</v>
      </c>
      <c r="F93" s="27" t="s">
        <v>239</v>
      </c>
      <c r="G93" s="24" t="s">
        <v>81</v>
      </c>
      <c r="H93" s="24">
        <v>400</v>
      </c>
      <c r="I93" s="28">
        <v>0</v>
      </c>
      <c r="J93" s="29">
        <f t="shared" si="2"/>
        <v>0</v>
      </c>
      <c r="K93" s="31"/>
      <c r="L93" s="30"/>
    </row>
    <row r="94" spans="1:12" ht="18.75" x14ac:dyDescent="0.25">
      <c r="A94" s="24">
        <v>89</v>
      </c>
      <c r="B94" s="25"/>
      <c r="C94" s="25"/>
      <c r="D94" s="25" t="s">
        <v>240</v>
      </c>
      <c r="E94" s="26" t="s">
        <v>241</v>
      </c>
      <c r="F94" s="27" t="s">
        <v>242</v>
      </c>
      <c r="G94" s="24" t="s">
        <v>81</v>
      </c>
      <c r="H94" s="24">
        <v>400</v>
      </c>
      <c r="I94" s="28">
        <v>0</v>
      </c>
      <c r="J94" s="29">
        <f t="shared" si="2"/>
        <v>0</v>
      </c>
      <c r="K94" s="31"/>
      <c r="L94" s="30"/>
    </row>
    <row r="95" spans="1:12" ht="37.5" x14ac:dyDescent="0.25">
      <c r="A95" s="24">
        <v>90</v>
      </c>
      <c r="B95" s="25"/>
      <c r="C95" s="25"/>
      <c r="D95" s="25" t="s">
        <v>243</v>
      </c>
      <c r="E95" s="26" t="s">
        <v>244</v>
      </c>
      <c r="F95" s="27" t="s">
        <v>408</v>
      </c>
      <c r="G95" s="24" t="s">
        <v>81</v>
      </c>
      <c r="H95" s="24">
        <v>1000</v>
      </c>
      <c r="I95" s="28">
        <v>0</v>
      </c>
      <c r="J95" s="29">
        <f t="shared" si="2"/>
        <v>0</v>
      </c>
      <c r="K95" s="31" t="s">
        <v>481</v>
      </c>
      <c r="L95" s="30"/>
    </row>
    <row r="96" spans="1:12" ht="18.75" x14ac:dyDescent="0.25">
      <c r="A96" s="24">
        <v>91</v>
      </c>
      <c r="B96" s="25"/>
      <c r="C96" s="25"/>
      <c r="D96" s="25" t="s">
        <v>245</v>
      </c>
      <c r="E96" s="26" t="s">
        <v>246</v>
      </c>
      <c r="F96" s="27" t="s">
        <v>247</v>
      </c>
      <c r="G96" s="24" t="s">
        <v>81</v>
      </c>
      <c r="H96" s="24">
        <v>280</v>
      </c>
      <c r="I96" s="28">
        <v>0</v>
      </c>
      <c r="J96" s="29">
        <f t="shared" si="2"/>
        <v>0</v>
      </c>
      <c r="K96" s="31"/>
      <c r="L96" s="30"/>
    </row>
    <row r="97" spans="1:12" ht="37.5" x14ac:dyDescent="0.25">
      <c r="A97" s="24">
        <v>92</v>
      </c>
      <c r="B97" s="25"/>
      <c r="C97" s="25"/>
      <c r="D97" s="25" t="s">
        <v>248</v>
      </c>
      <c r="E97" s="26" t="s">
        <v>249</v>
      </c>
      <c r="F97" s="27" t="s">
        <v>406</v>
      </c>
      <c r="G97" s="24" t="s">
        <v>81</v>
      </c>
      <c r="H97" s="24">
        <v>60000</v>
      </c>
      <c r="I97" s="28">
        <v>0</v>
      </c>
      <c r="J97" s="29">
        <f t="shared" si="2"/>
        <v>0</v>
      </c>
      <c r="K97" s="31" t="s">
        <v>250</v>
      </c>
      <c r="L97" s="30"/>
    </row>
    <row r="98" spans="1:12" ht="37.5" x14ac:dyDescent="0.25">
      <c r="A98" s="24">
        <v>93</v>
      </c>
      <c r="B98" s="25"/>
      <c r="C98" s="25"/>
      <c r="D98" s="25" t="s">
        <v>251</v>
      </c>
      <c r="E98" s="26" t="s">
        <v>252</v>
      </c>
      <c r="F98" s="27" t="s">
        <v>407</v>
      </c>
      <c r="G98" s="24" t="s">
        <v>81</v>
      </c>
      <c r="H98" s="24">
        <v>60000</v>
      </c>
      <c r="I98" s="28">
        <v>0</v>
      </c>
      <c r="J98" s="29">
        <f t="shared" si="2"/>
        <v>0</v>
      </c>
      <c r="K98" s="31" t="s">
        <v>253</v>
      </c>
      <c r="L98" s="30"/>
    </row>
    <row r="99" spans="1:12" ht="18.75" x14ac:dyDescent="0.25">
      <c r="A99" s="24">
        <v>94</v>
      </c>
      <c r="B99" s="25"/>
      <c r="C99" s="25"/>
      <c r="D99" s="25" t="s">
        <v>254</v>
      </c>
      <c r="E99" s="26" t="s">
        <v>255</v>
      </c>
      <c r="F99" s="27" t="s">
        <v>419</v>
      </c>
      <c r="G99" s="24" t="s">
        <v>405</v>
      </c>
      <c r="H99" s="24">
        <v>20000</v>
      </c>
      <c r="I99" s="28">
        <v>0</v>
      </c>
      <c r="J99" s="29">
        <f t="shared" si="2"/>
        <v>0</v>
      </c>
      <c r="K99" s="24" t="s">
        <v>418</v>
      </c>
      <c r="L99" s="30"/>
    </row>
    <row r="100" spans="1:12" ht="18.75" x14ac:dyDescent="0.25">
      <c r="A100" s="24">
        <v>95</v>
      </c>
      <c r="B100" s="25"/>
      <c r="C100" s="25"/>
      <c r="D100" s="25" t="s">
        <v>256</v>
      </c>
      <c r="E100" s="26" t="s">
        <v>257</v>
      </c>
      <c r="F100" s="27" t="s">
        <v>500</v>
      </c>
      <c r="G100" s="24" t="s">
        <v>81</v>
      </c>
      <c r="H100" s="24">
        <v>2000</v>
      </c>
      <c r="I100" s="28">
        <v>0</v>
      </c>
      <c r="J100" s="29">
        <f t="shared" si="2"/>
        <v>0</v>
      </c>
      <c r="K100" s="31"/>
      <c r="L100" s="30"/>
    </row>
    <row r="101" spans="1:12" ht="18.75" x14ac:dyDescent="0.25">
      <c r="A101" s="24">
        <v>96</v>
      </c>
      <c r="B101" s="25"/>
      <c r="C101" s="25"/>
      <c r="D101" s="25" t="s">
        <v>258</v>
      </c>
      <c r="E101" s="26" t="s">
        <v>259</v>
      </c>
      <c r="F101" s="27" t="s">
        <v>501</v>
      </c>
      <c r="G101" s="24" t="s">
        <v>81</v>
      </c>
      <c r="H101" s="24">
        <v>2000</v>
      </c>
      <c r="I101" s="28">
        <v>0</v>
      </c>
      <c r="J101" s="29">
        <f t="shared" si="2"/>
        <v>0</v>
      </c>
      <c r="K101" s="24"/>
      <c r="L101" s="30"/>
    </row>
    <row r="102" spans="1:12" ht="37.5" x14ac:dyDescent="0.25">
      <c r="A102" s="24">
        <v>97</v>
      </c>
      <c r="B102" s="25"/>
      <c r="C102" s="25"/>
      <c r="D102" s="25" t="s">
        <v>260</v>
      </c>
      <c r="E102" s="26" t="s">
        <v>261</v>
      </c>
      <c r="F102" s="27" t="s">
        <v>404</v>
      </c>
      <c r="G102" s="24" t="s">
        <v>405</v>
      </c>
      <c r="H102" s="24">
        <v>200000</v>
      </c>
      <c r="I102" s="28">
        <v>0</v>
      </c>
      <c r="J102" s="29">
        <f t="shared" ref="J102:J133" si="3">SUM(H102*I102)</f>
        <v>0</v>
      </c>
      <c r="K102" s="24"/>
      <c r="L102" s="30"/>
    </row>
    <row r="103" spans="1:12" ht="37.5" x14ac:dyDescent="0.25">
      <c r="A103" s="24">
        <v>98</v>
      </c>
      <c r="B103" s="25"/>
      <c r="C103" s="25"/>
      <c r="D103" s="25" t="s">
        <v>262</v>
      </c>
      <c r="E103" s="26" t="s">
        <v>263</v>
      </c>
      <c r="F103" s="27" t="s">
        <v>403</v>
      </c>
      <c r="G103" s="24" t="s">
        <v>405</v>
      </c>
      <c r="H103" s="24">
        <v>200000</v>
      </c>
      <c r="I103" s="28">
        <v>0</v>
      </c>
      <c r="J103" s="29">
        <f t="shared" si="3"/>
        <v>0</v>
      </c>
      <c r="K103" s="31"/>
      <c r="L103" s="30"/>
    </row>
    <row r="104" spans="1:12" ht="37.5" x14ac:dyDescent="0.25">
      <c r="A104" s="24">
        <v>99</v>
      </c>
      <c r="B104" s="25"/>
      <c r="C104" s="25"/>
      <c r="D104" s="25" t="s">
        <v>264</v>
      </c>
      <c r="E104" s="26" t="s">
        <v>265</v>
      </c>
      <c r="F104" s="27" t="s">
        <v>403</v>
      </c>
      <c r="G104" s="24" t="s">
        <v>405</v>
      </c>
      <c r="H104" s="24">
        <v>200000</v>
      </c>
      <c r="I104" s="28">
        <v>0</v>
      </c>
      <c r="J104" s="29">
        <f t="shared" si="3"/>
        <v>0</v>
      </c>
      <c r="K104" s="31"/>
      <c r="L104" s="30"/>
    </row>
    <row r="105" spans="1:12" ht="37.5" x14ac:dyDescent="0.25">
      <c r="A105" s="24">
        <v>100</v>
      </c>
      <c r="B105" s="25"/>
      <c r="C105" s="25"/>
      <c r="D105" s="25" t="s">
        <v>266</v>
      </c>
      <c r="E105" s="26" t="s">
        <v>267</v>
      </c>
      <c r="F105" s="27" t="s">
        <v>385</v>
      </c>
      <c r="G105" s="24" t="s">
        <v>81</v>
      </c>
      <c r="H105" s="24">
        <v>400</v>
      </c>
      <c r="I105" s="28">
        <v>0</v>
      </c>
      <c r="J105" s="29">
        <f t="shared" si="3"/>
        <v>0</v>
      </c>
      <c r="K105" s="31" t="s">
        <v>482</v>
      </c>
      <c r="L105" s="30"/>
    </row>
    <row r="106" spans="1:12" ht="37.5" x14ac:dyDescent="0.25">
      <c r="A106" s="24">
        <v>101</v>
      </c>
      <c r="B106" s="25"/>
      <c r="C106" s="25"/>
      <c r="D106" s="25" t="s">
        <v>268</v>
      </c>
      <c r="E106" s="26" t="s">
        <v>269</v>
      </c>
      <c r="F106" s="27" t="s">
        <v>270</v>
      </c>
      <c r="G106" s="24" t="s">
        <v>11</v>
      </c>
      <c r="H106" s="24">
        <v>400</v>
      </c>
      <c r="I106" s="28">
        <v>0</v>
      </c>
      <c r="J106" s="29">
        <f t="shared" si="3"/>
        <v>0</v>
      </c>
      <c r="K106" s="31" t="s">
        <v>12</v>
      </c>
      <c r="L106" s="30"/>
    </row>
    <row r="107" spans="1:12" ht="75" x14ac:dyDescent="0.25">
      <c r="A107" s="24">
        <v>102</v>
      </c>
      <c r="B107" s="25"/>
      <c r="C107" s="25"/>
      <c r="D107" s="25" t="s">
        <v>271</v>
      </c>
      <c r="E107" s="26" t="s">
        <v>483</v>
      </c>
      <c r="F107" s="27" t="s">
        <v>272</v>
      </c>
      <c r="G107" s="24" t="s">
        <v>81</v>
      </c>
      <c r="H107" s="24">
        <v>200</v>
      </c>
      <c r="I107" s="28">
        <v>0</v>
      </c>
      <c r="J107" s="29">
        <f t="shared" si="3"/>
        <v>0</v>
      </c>
      <c r="K107" s="24"/>
      <c r="L107" s="30"/>
    </row>
    <row r="108" spans="1:12" ht="37.5" x14ac:dyDescent="0.25">
      <c r="A108" s="24">
        <v>103</v>
      </c>
      <c r="B108" s="25"/>
      <c r="C108" s="25"/>
      <c r="D108" s="25" t="s">
        <v>273</v>
      </c>
      <c r="E108" s="26" t="s">
        <v>274</v>
      </c>
      <c r="F108" s="27" t="s">
        <v>275</v>
      </c>
      <c r="G108" s="24" t="s">
        <v>81</v>
      </c>
      <c r="H108" s="24">
        <v>200</v>
      </c>
      <c r="I108" s="28">
        <v>0</v>
      </c>
      <c r="J108" s="29">
        <f t="shared" si="3"/>
        <v>0</v>
      </c>
      <c r="K108" s="24"/>
      <c r="L108" s="30"/>
    </row>
    <row r="109" spans="1:12" ht="56.25" x14ac:dyDescent="0.25">
      <c r="A109" s="24">
        <v>104</v>
      </c>
      <c r="B109" s="25"/>
      <c r="C109" s="25"/>
      <c r="D109" s="25" t="s">
        <v>276</v>
      </c>
      <c r="E109" s="26" t="s">
        <v>277</v>
      </c>
      <c r="F109" s="27" t="s">
        <v>278</v>
      </c>
      <c r="G109" s="24" t="s">
        <v>81</v>
      </c>
      <c r="H109" s="24">
        <v>280</v>
      </c>
      <c r="I109" s="28">
        <v>0</v>
      </c>
      <c r="J109" s="29">
        <f t="shared" si="3"/>
        <v>0</v>
      </c>
      <c r="K109" s="24"/>
      <c r="L109" s="30"/>
    </row>
    <row r="110" spans="1:12" ht="18.75" x14ac:dyDescent="0.25">
      <c r="A110" s="24">
        <v>105</v>
      </c>
      <c r="B110" s="25"/>
      <c r="C110" s="25"/>
      <c r="D110" s="25" t="s">
        <v>279</v>
      </c>
      <c r="E110" s="26" t="s">
        <v>280</v>
      </c>
      <c r="F110" s="27" t="s">
        <v>281</v>
      </c>
      <c r="G110" s="24" t="s">
        <v>81</v>
      </c>
      <c r="H110" s="24">
        <v>280</v>
      </c>
      <c r="I110" s="28">
        <v>0</v>
      </c>
      <c r="J110" s="29">
        <f t="shared" si="3"/>
        <v>0</v>
      </c>
      <c r="K110" s="24"/>
      <c r="L110" s="30"/>
    </row>
    <row r="111" spans="1:12" ht="75" x14ac:dyDescent="0.25">
      <c r="A111" s="24">
        <v>106</v>
      </c>
      <c r="B111" s="25"/>
      <c r="C111" s="25"/>
      <c r="D111" s="25" t="s">
        <v>282</v>
      </c>
      <c r="E111" s="26" t="s">
        <v>283</v>
      </c>
      <c r="F111" s="27" t="s">
        <v>284</v>
      </c>
      <c r="G111" s="24" t="s">
        <v>11</v>
      </c>
      <c r="H111" s="24">
        <v>280</v>
      </c>
      <c r="I111" s="28">
        <v>0</v>
      </c>
      <c r="J111" s="29">
        <f t="shared" si="3"/>
        <v>0</v>
      </c>
      <c r="K111" s="31" t="s">
        <v>484</v>
      </c>
      <c r="L111" s="30"/>
    </row>
    <row r="112" spans="1:12" ht="93.75" x14ac:dyDescent="0.25">
      <c r="A112" s="24">
        <v>107</v>
      </c>
      <c r="B112" s="25"/>
      <c r="C112" s="25"/>
      <c r="D112" s="25" t="s">
        <v>285</v>
      </c>
      <c r="E112" s="26" t="s">
        <v>286</v>
      </c>
      <c r="F112" s="27" t="s">
        <v>287</v>
      </c>
      <c r="G112" s="24" t="s">
        <v>11</v>
      </c>
      <c r="H112" s="24">
        <v>400</v>
      </c>
      <c r="I112" s="28">
        <v>0</v>
      </c>
      <c r="J112" s="29">
        <f t="shared" si="3"/>
        <v>0</v>
      </c>
      <c r="K112" s="24" t="s">
        <v>485</v>
      </c>
      <c r="L112" s="30"/>
    </row>
    <row r="113" spans="1:12" ht="37.5" x14ac:dyDescent="0.25">
      <c r="A113" s="24">
        <v>108</v>
      </c>
      <c r="B113" s="25"/>
      <c r="C113" s="25"/>
      <c r="D113" s="25" t="s">
        <v>288</v>
      </c>
      <c r="E113" s="26" t="s">
        <v>289</v>
      </c>
      <c r="F113" s="27" t="s">
        <v>290</v>
      </c>
      <c r="G113" s="24" t="s">
        <v>81</v>
      </c>
      <c r="H113" s="24">
        <v>2000</v>
      </c>
      <c r="I113" s="28">
        <v>0</v>
      </c>
      <c r="J113" s="29">
        <f t="shared" si="3"/>
        <v>0</v>
      </c>
      <c r="K113" s="31"/>
      <c r="L113" s="30"/>
    </row>
    <row r="114" spans="1:12" ht="37.5" x14ac:dyDescent="0.25">
      <c r="A114" s="24">
        <v>109</v>
      </c>
      <c r="B114" s="25"/>
      <c r="C114" s="25"/>
      <c r="D114" s="25" t="s">
        <v>291</v>
      </c>
      <c r="E114" s="26" t="s">
        <v>289</v>
      </c>
      <c r="F114" s="27" t="s">
        <v>412</v>
      </c>
      <c r="G114" s="24" t="s">
        <v>81</v>
      </c>
      <c r="H114" s="24">
        <v>4000</v>
      </c>
      <c r="I114" s="28">
        <v>0</v>
      </c>
      <c r="J114" s="29">
        <f t="shared" si="3"/>
        <v>0</v>
      </c>
      <c r="K114" s="24" t="s">
        <v>428</v>
      </c>
      <c r="L114" s="30"/>
    </row>
    <row r="115" spans="1:12" ht="18.75" x14ac:dyDescent="0.25">
      <c r="A115" s="24">
        <v>110</v>
      </c>
      <c r="B115" s="25"/>
      <c r="C115" s="25"/>
      <c r="D115" s="25" t="s">
        <v>292</v>
      </c>
      <c r="E115" s="26" t="s">
        <v>289</v>
      </c>
      <c r="F115" s="27" t="s">
        <v>413</v>
      </c>
      <c r="G115" s="24" t="s">
        <v>81</v>
      </c>
      <c r="H115" s="24">
        <v>4000</v>
      </c>
      <c r="I115" s="28">
        <v>0</v>
      </c>
      <c r="J115" s="29">
        <f t="shared" si="3"/>
        <v>0</v>
      </c>
      <c r="K115" s="24" t="s">
        <v>427</v>
      </c>
      <c r="L115" s="30"/>
    </row>
    <row r="116" spans="1:12" ht="18.75" x14ac:dyDescent="0.25">
      <c r="A116" s="24">
        <v>111</v>
      </c>
      <c r="B116" s="25"/>
      <c r="C116" s="25"/>
      <c r="D116" s="25" t="s">
        <v>293</v>
      </c>
      <c r="E116" s="26" t="s">
        <v>289</v>
      </c>
      <c r="F116" s="27" t="s">
        <v>411</v>
      </c>
      <c r="G116" s="24" t="s">
        <v>81</v>
      </c>
      <c r="H116" s="24">
        <v>8000</v>
      </c>
      <c r="I116" s="28">
        <v>0</v>
      </c>
      <c r="J116" s="29">
        <f t="shared" si="3"/>
        <v>0</v>
      </c>
      <c r="K116" s="24" t="s">
        <v>426</v>
      </c>
      <c r="L116" s="30"/>
    </row>
    <row r="117" spans="1:12" ht="18.75" x14ac:dyDescent="0.25">
      <c r="A117" s="24">
        <v>112</v>
      </c>
      <c r="B117" s="25"/>
      <c r="C117" s="25"/>
      <c r="D117" s="25" t="s">
        <v>294</v>
      </c>
      <c r="E117" s="26" t="s">
        <v>295</v>
      </c>
      <c r="F117" s="27" t="s">
        <v>420</v>
      </c>
      <c r="G117" s="24" t="s">
        <v>81</v>
      </c>
      <c r="H117" s="24">
        <v>8000</v>
      </c>
      <c r="I117" s="28">
        <v>0</v>
      </c>
      <c r="J117" s="29">
        <f t="shared" si="3"/>
        <v>0</v>
      </c>
      <c r="K117" s="24" t="s">
        <v>429</v>
      </c>
      <c r="L117" s="30"/>
    </row>
    <row r="118" spans="1:12" ht="18.75" x14ac:dyDescent="0.25">
      <c r="A118" s="24">
        <v>113</v>
      </c>
      <c r="B118" s="25"/>
      <c r="C118" s="25"/>
      <c r="D118" s="25" t="s">
        <v>296</v>
      </c>
      <c r="E118" s="26" t="s">
        <v>297</v>
      </c>
      <c r="F118" s="27" t="s">
        <v>298</v>
      </c>
      <c r="G118" s="24" t="s">
        <v>81</v>
      </c>
      <c r="H118" s="24">
        <v>8000</v>
      </c>
      <c r="I118" s="28">
        <v>0</v>
      </c>
      <c r="J118" s="29">
        <f t="shared" si="3"/>
        <v>0</v>
      </c>
      <c r="K118" s="24"/>
      <c r="L118" s="30"/>
    </row>
    <row r="119" spans="1:12" ht="37.5" x14ac:dyDescent="0.25">
      <c r="A119" s="24">
        <v>114</v>
      </c>
      <c r="B119" s="25"/>
      <c r="C119" s="25"/>
      <c r="D119" s="25" t="s">
        <v>299</v>
      </c>
      <c r="E119" s="26" t="s">
        <v>300</v>
      </c>
      <c r="F119" s="27" t="s">
        <v>301</v>
      </c>
      <c r="G119" s="24" t="s">
        <v>81</v>
      </c>
      <c r="H119" s="24">
        <v>200</v>
      </c>
      <c r="I119" s="28">
        <v>0</v>
      </c>
      <c r="J119" s="29">
        <f t="shared" si="3"/>
        <v>0</v>
      </c>
      <c r="K119" s="24"/>
      <c r="L119" s="30"/>
    </row>
    <row r="120" spans="1:12" ht="37.5" x14ac:dyDescent="0.25">
      <c r="A120" s="24">
        <v>115</v>
      </c>
      <c r="B120" s="25"/>
      <c r="C120" s="25"/>
      <c r="D120" s="25" t="s">
        <v>302</v>
      </c>
      <c r="E120" s="26" t="s">
        <v>303</v>
      </c>
      <c r="F120" s="27" t="s">
        <v>425</v>
      </c>
      <c r="G120" s="24" t="s">
        <v>81</v>
      </c>
      <c r="H120" s="24">
        <v>200</v>
      </c>
      <c r="I120" s="28">
        <v>0</v>
      </c>
      <c r="J120" s="29">
        <f t="shared" si="3"/>
        <v>0</v>
      </c>
      <c r="K120" s="24"/>
      <c r="L120" s="30"/>
    </row>
    <row r="121" spans="1:12" ht="37.5" x14ac:dyDescent="0.25">
      <c r="A121" s="24">
        <v>116</v>
      </c>
      <c r="B121" s="25"/>
      <c r="C121" s="25"/>
      <c r="D121" s="25" t="s">
        <v>304</v>
      </c>
      <c r="E121" s="26" t="s">
        <v>305</v>
      </c>
      <c r="F121" s="27" t="s">
        <v>421</v>
      </c>
      <c r="G121" s="24" t="s">
        <v>81</v>
      </c>
      <c r="H121" s="24">
        <v>200</v>
      </c>
      <c r="I121" s="28">
        <v>0</v>
      </c>
      <c r="J121" s="29">
        <f t="shared" si="3"/>
        <v>0</v>
      </c>
      <c r="K121" s="24"/>
      <c r="L121" s="33"/>
    </row>
    <row r="122" spans="1:12" ht="18.75" x14ac:dyDescent="0.25">
      <c r="A122" s="24">
        <v>117</v>
      </c>
      <c r="B122" s="25"/>
      <c r="C122" s="25"/>
      <c r="D122" s="25" t="s">
        <v>306</v>
      </c>
      <c r="E122" s="26" t="s">
        <v>307</v>
      </c>
      <c r="F122" s="27" t="s">
        <v>308</v>
      </c>
      <c r="G122" s="24" t="s">
        <v>81</v>
      </c>
      <c r="H122" s="24">
        <v>200</v>
      </c>
      <c r="I122" s="28">
        <v>0</v>
      </c>
      <c r="J122" s="29">
        <f t="shared" si="3"/>
        <v>0</v>
      </c>
      <c r="K122" s="24"/>
      <c r="L122" s="34"/>
    </row>
    <row r="123" spans="1:12" ht="37.5" x14ac:dyDescent="0.25">
      <c r="A123" s="24">
        <v>118</v>
      </c>
      <c r="B123" s="25"/>
      <c r="C123" s="25"/>
      <c r="D123" s="35" t="s">
        <v>309</v>
      </c>
      <c r="E123" s="26" t="s">
        <v>310</v>
      </c>
      <c r="F123" s="27" t="s">
        <v>311</v>
      </c>
      <c r="G123" s="24" t="s">
        <v>81</v>
      </c>
      <c r="H123" s="24">
        <v>200</v>
      </c>
      <c r="I123" s="28">
        <v>0</v>
      </c>
      <c r="J123" s="29">
        <f t="shared" si="3"/>
        <v>0</v>
      </c>
      <c r="K123" s="24"/>
      <c r="L123" s="33"/>
    </row>
    <row r="124" spans="1:12" ht="37.5" x14ac:dyDescent="0.25">
      <c r="A124" s="24">
        <v>119</v>
      </c>
      <c r="B124" s="25"/>
      <c r="C124" s="25"/>
      <c r="D124" s="25" t="s">
        <v>312</v>
      </c>
      <c r="E124" s="26" t="s">
        <v>313</v>
      </c>
      <c r="F124" s="27" t="s">
        <v>314</v>
      </c>
      <c r="G124" s="24" t="s">
        <v>81</v>
      </c>
      <c r="H124" s="24">
        <v>200</v>
      </c>
      <c r="I124" s="28">
        <v>0</v>
      </c>
      <c r="J124" s="29">
        <f t="shared" si="3"/>
        <v>0</v>
      </c>
      <c r="K124" s="24"/>
      <c r="L124" s="33"/>
    </row>
    <row r="125" spans="1:12" ht="18.75" x14ac:dyDescent="0.25">
      <c r="A125" s="24">
        <v>120</v>
      </c>
      <c r="B125" s="25"/>
      <c r="C125" s="25"/>
      <c r="D125" s="25" t="s">
        <v>315</v>
      </c>
      <c r="E125" s="26" t="s">
        <v>316</v>
      </c>
      <c r="F125" s="27" t="s">
        <v>317</v>
      </c>
      <c r="G125" s="24" t="s">
        <v>81</v>
      </c>
      <c r="H125" s="24">
        <v>200</v>
      </c>
      <c r="I125" s="28">
        <v>0</v>
      </c>
      <c r="J125" s="29">
        <f t="shared" si="3"/>
        <v>0</v>
      </c>
      <c r="K125" s="24"/>
      <c r="L125" s="33"/>
    </row>
    <row r="126" spans="1:12" ht="37.5" x14ac:dyDescent="0.25">
      <c r="A126" s="24">
        <v>121</v>
      </c>
      <c r="B126" s="25"/>
      <c r="C126" s="25"/>
      <c r="D126" s="25" t="s">
        <v>318</v>
      </c>
      <c r="E126" s="26" t="s">
        <v>319</v>
      </c>
      <c r="F126" s="27" t="s">
        <v>320</v>
      </c>
      <c r="G126" s="24" t="s">
        <v>81</v>
      </c>
      <c r="H126" s="24">
        <v>200</v>
      </c>
      <c r="I126" s="28">
        <v>0</v>
      </c>
      <c r="J126" s="29">
        <f t="shared" si="3"/>
        <v>0</v>
      </c>
      <c r="K126" s="24"/>
      <c r="L126" s="33"/>
    </row>
    <row r="127" spans="1:12" ht="37.5" x14ac:dyDescent="0.25">
      <c r="A127" s="24">
        <v>122</v>
      </c>
      <c r="B127" s="25"/>
      <c r="C127" s="25"/>
      <c r="D127" s="25" t="s">
        <v>321</v>
      </c>
      <c r="E127" s="26" t="s">
        <v>322</v>
      </c>
      <c r="F127" s="27" t="s">
        <v>320</v>
      </c>
      <c r="G127" s="24" t="s">
        <v>81</v>
      </c>
      <c r="H127" s="24">
        <v>200</v>
      </c>
      <c r="I127" s="28">
        <v>0</v>
      </c>
      <c r="J127" s="29">
        <f t="shared" si="3"/>
        <v>0</v>
      </c>
      <c r="K127" s="24"/>
      <c r="L127" s="33"/>
    </row>
    <row r="128" spans="1:12" ht="37.5" x14ac:dyDescent="0.25">
      <c r="A128" s="24">
        <v>123</v>
      </c>
      <c r="B128" s="25"/>
      <c r="C128" s="25"/>
      <c r="D128" s="25" t="s">
        <v>323</v>
      </c>
      <c r="E128" s="26" t="s">
        <v>324</v>
      </c>
      <c r="F128" s="27" t="s">
        <v>320</v>
      </c>
      <c r="G128" s="24" t="s">
        <v>81</v>
      </c>
      <c r="H128" s="24">
        <v>200</v>
      </c>
      <c r="I128" s="28">
        <v>0</v>
      </c>
      <c r="J128" s="29">
        <f t="shared" si="3"/>
        <v>0</v>
      </c>
      <c r="K128" s="24"/>
      <c r="L128" s="33"/>
    </row>
    <row r="129" spans="1:12" ht="37.5" x14ac:dyDescent="0.25">
      <c r="A129" s="24">
        <v>124</v>
      </c>
      <c r="B129" s="25"/>
      <c r="C129" s="25"/>
      <c r="D129" s="25" t="s">
        <v>325</v>
      </c>
      <c r="E129" s="26" t="s">
        <v>326</v>
      </c>
      <c r="F129" s="27" t="s">
        <v>327</v>
      </c>
      <c r="G129" s="24" t="s">
        <v>81</v>
      </c>
      <c r="H129" s="24">
        <v>200</v>
      </c>
      <c r="I129" s="28">
        <v>0</v>
      </c>
      <c r="J129" s="29">
        <f t="shared" si="3"/>
        <v>0</v>
      </c>
      <c r="K129" s="24"/>
      <c r="L129" s="33"/>
    </row>
    <row r="130" spans="1:12" ht="37.5" x14ac:dyDescent="0.25">
      <c r="A130" s="24">
        <v>125</v>
      </c>
      <c r="B130" s="25"/>
      <c r="C130" s="25"/>
      <c r="D130" s="25" t="s">
        <v>328</v>
      </c>
      <c r="E130" s="26" t="s">
        <v>329</v>
      </c>
      <c r="F130" s="27" t="s">
        <v>327</v>
      </c>
      <c r="G130" s="24" t="s">
        <v>81</v>
      </c>
      <c r="H130" s="24">
        <v>200</v>
      </c>
      <c r="I130" s="28">
        <v>0</v>
      </c>
      <c r="J130" s="29">
        <f t="shared" si="3"/>
        <v>0</v>
      </c>
      <c r="K130" s="24"/>
      <c r="L130" s="33"/>
    </row>
    <row r="131" spans="1:12" ht="18.75" x14ac:dyDescent="0.25">
      <c r="A131" s="24">
        <v>126</v>
      </c>
      <c r="B131" s="25"/>
      <c r="C131" s="25"/>
      <c r="D131" s="25" t="s">
        <v>330</v>
      </c>
      <c r="E131" s="26" t="s">
        <v>331</v>
      </c>
      <c r="F131" s="27" t="s">
        <v>424</v>
      </c>
      <c r="G131" s="24" t="s">
        <v>81</v>
      </c>
      <c r="H131" s="24">
        <v>200</v>
      </c>
      <c r="I131" s="28">
        <v>0</v>
      </c>
      <c r="J131" s="29">
        <f t="shared" si="3"/>
        <v>0</v>
      </c>
      <c r="K131" s="24"/>
      <c r="L131" s="33"/>
    </row>
    <row r="132" spans="1:12" ht="37.5" x14ac:dyDescent="0.25">
      <c r="A132" s="24">
        <v>127</v>
      </c>
      <c r="B132" s="25"/>
      <c r="C132" s="25"/>
      <c r="D132" s="25" t="s">
        <v>332</v>
      </c>
      <c r="E132" s="26" t="s">
        <v>333</v>
      </c>
      <c r="F132" s="27" t="s">
        <v>422</v>
      </c>
      <c r="G132" s="24" t="s">
        <v>81</v>
      </c>
      <c r="H132" s="24">
        <v>200</v>
      </c>
      <c r="I132" s="28">
        <v>0</v>
      </c>
      <c r="J132" s="29">
        <f t="shared" si="3"/>
        <v>0</v>
      </c>
      <c r="K132" s="24"/>
      <c r="L132" s="33"/>
    </row>
    <row r="133" spans="1:12" ht="18.75" x14ac:dyDescent="0.25">
      <c r="A133" s="24">
        <v>128</v>
      </c>
      <c r="B133" s="25"/>
      <c r="C133" s="25"/>
      <c r="D133" s="25" t="s">
        <v>334</v>
      </c>
      <c r="E133" s="36" t="s">
        <v>335</v>
      </c>
      <c r="F133" s="27" t="s">
        <v>423</v>
      </c>
      <c r="G133" s="24" t="s">
        <v>81</v>
      </c>
      <c r="H133" s="24">
        <v>20000</v>
      </c>
      <c r="I133" s="28">
        <v>0</v>
      </c>
      <c r="J133" s="29">
        <f t="shared" si="3"/>
        <v>0</v>
      </c>
      <c r="K133" s="24"/>
      <c r="L133" s="33"/>
    </row>
    <row r="134" spans="1:12" ht="18.75" x14ac:dyDescent="0.25">
      <c r="A134" s="24">
        <v>129</v>
      </c>
      <c r="B134" s="25"/>
      <c r="C134" s="25"/>
      <c r="D134" s="25" t="s">
        <v>336</v>
      </c>
      <c r="E134" s="26" t="s">
        <v>337</v>
      </c>
      <c r="F134" s="27" t="s">
        <v>338</v>
      </c>
      <c r="G134" s="24" t="s">
        <v>81</v>
      </c>
      <c r="H134" s="24">
        <v>280</v>
      </c>
      <c r="I134" s="28">
        <v>0</v>
      </c>
      <c r="J134" s="29">
        <f t="shared" ref="J134:J148" si="4">SUM(H134*I134)</f>
        <v>0</v>
      </c>
      <c r="K134" s="24"/>
      <c r="L134" s="33"/>
    </row>
    <row r="135" spans="1:12" ht="18.75" x14ac:dyDescent="0.25">
      <c r="A135" s="24">
        <v>130</v>
      </c>
      <c r="B135" s="25"/>
      <c r="C135" s="25"/>
      <c r="D135" s="25" t="s">
        <v>339</v>
      </c>
      <c r="E135" s="26" t="s">
        <v>340</v>
      </c>
      <c r="F135" s="27" t="s">
        <v>341</v>
      </c>
      <c r="G135" s="24" t="s">
        <v>81</v>
      </c>
      <c r="H135" s="24">
        <v>200</v>
      </c>
      <c r="I135" s="28">
        <v>0</v>
      </c>
      <c r="J135" s="29">
        <f t="shared" si="4"/>
        <v>0</v>
      </c>
      <c r="K135" s="24"/>
      <c r="L135" s="33"/>
    </row>
    <row r="136" spans="1:12" ht="18.75" x14ac:dyDescent="0.25">
      <c r="A136" s="24">
        <v>131</v>
      </c>
      <c r="B136" s="25"/>
      <c r="C136" s="25"/>
      <c r="D136" s="25" t="s">
        <v>194</v>
      </c>
      <c r="E136" s="26" t="s">
        <v>342</v>
      </c>
      <c r="F136" s="27" t="s">
        <v>343</v>
      </c>
      <c r="G136" s="24" t="s">
        <v>81</v>
      </c>
      <c r="H136" s="24">
        <v>200</v>
      </c>
      <c r="I136" s="28">
        <v>0</v>
      </c>
      <c r="J136" s="29">
        <f t="shared" si="4"/>
        <v>0</v>
      </c>
      <c r="K136" s="24"/>
      <c r="L136" s="33"/>
    </row>
    <row r="137" spans="1:12" ht="37.5" x14ac:dyDescent="0.25">
      <c r="A137" s="24">
        <v>132</v>
      </c>
      <c r="B137" s="25"/>
      <c r="C137" s="25"/>
      <c r="D137" s="25" t="s">
        <v>344</v>
      </c>
      <c r="E137" s="26" t="s">
        <v>345</v>
      </c>
      <c r="F137" s="27" t="s">
        <v>346</v>
      </c>
      <c r="G137" s="24" t="s">
        <v>81</v>
      </c>
      <c r="H137" s="24">
        <v>280</v>
      </c>
      <c r="I137" s="28">
        <v>0</v>
      </c>
      <c r="J137" s="29">
        <f t="shared" si="4"/>
        <v>0</v>
      </c>
      <c r="K137" s="24"/>
      <c r="L137" s="33"/>
    </row>
    <row r="138" spans="1:12" ht="18.75" x14ac:dyDescent="0.25">
      <c r="A138" s="24">
        <v>133</v>
      </c>
      <c r="B138" s="25"/>
      <c r="C138" s="25"/>
      <c r="D138" s="25" t="s">
        <v>347</v>
      </c>
      <c r="E138" s="26" t="s">
        <v>348</v>
      </c>
      <c r="F138" s="27" t="s">
        <v>349</v>
      </c>
      <c r="G138" s="24" t="s">
        <v>81</v>
      </c>
      <c r="H138" s="24">
        <v>280</v>
      </c>
      <c r="I138" s="28">
        <v>0</v>
      </c>
      <c r="J138" s="29">
        <f t="shared" si="4"/>
        <v>0</v>
      </c>
      <c r="K138" s="24"/>
      <c r="L138" s="33"/>
    </row>
    <row r="139" spans="1:12" ht="18.75" x14ac:dyDescent="0.25">
      <c r="A139" s="24">
        <v>134</v>
      </c>
      <c r="B139" s="25"/>
      <c r="C139" s="25"/>
      <c r="D139" s="25" t="s">
        <v>323</v>
      </c>
      <c r="E139" s="26" t="s">
        <v>350</v>
      </c>
      <c r="F139" s="25" t="s">
        <v>486</v>
      </c>
      <c r="G139" s="24" t="s">
        <v>81</v>
      </c>
      <c r="H139" s="24">
        <v>400</v>
      </c>
      <c r="I139" s="28">
        <v>0</v>
      </c>
      <c r="J139" s="29">
        <f t="shared" si="4"/>
        <v>0</v>
      </c>
      <c r="K139" s="24"/>
      <c r="L139" s="33"/>
    </row>
    <row r="140" spans="1:12" ht="93.75" x14ac:dyDescent="0.25">
      <c r="A140" s="24">
        <v>135</v>
      </c>
      <c r="B140" s="25"/>
      <c r="C140" s="25"/>
      <c r="D140" s="35" t="s">
        <v>351</v>
      </c>
      <c r="E140" s="26" t="s">
        <v>352</v>
      </c>
      <c r="F140" s="27" t="s">
        <v>487</v>
      </c>
      <c r="G140" s="24" t="s">
        <v>11</v>
      </c>
      <c r="H140" s="24">
        <v>400</v>
      </c>
      <c r="I140" s="28">
        <v>0</v>
      </c>
      <c r="J140" s="29">
        <f t="shared" si="4"/>
        <v>0</v>
      </c>
      <c r="K140" s="24" t="s">
        <v>489</v>
      </c>
      <c r="L140" s="33"/>
    </row>
    <row r="141" spans="1:12" ht="56.25" x14ac:dyDescent="0.25">
      <c r="A141" s="24">
        <v>135</v>
      </c>
      <c r="B141" s="25"/>
      <c r="C141" s="25"/>
      <c r="D141" s="35" t="s">
        <v>353</v>
      </c>
      <c r="E141" s="26" t="s">
        <v>354</v>
      </c>
      <c r="F141" s="27" t="s">
        <v>488</v>
      </c>
      <c r="G141" s="24" t="s">
        <v>11</v>
      </c>
      <c r="H141" s="24">
        <v>280</v>
      </c>
      <c r="I141" s="28">
        <v>0</v>
      </c>
      <c r="J141" s="29">
        <f t="shared" si="4"/>
        <v>0</v>
      </c>
      <c r="K141" s="24" t="s">
        <v>490</v>
      </c>
      <c r="L141" s="33"/>
    </row>
    <row r="142" spans="1:12" ht="18.75" x14ac:dyDescent="0.25">
      <c r="A142" s="24">
        <v>136</v>
      </c>
      <c r="B142" s="25"/>
      <c r="C142" s="25"/>
      <c r="D142" s="35" t="s">
        <v>355</v>
      </c>
      <c r="E142" s="26" t="s">
        <v>356</v>
      </c>
      <c r="F142" s="27" t="s">
        <v>357</v>
      </c>
      <c r="G142" s="24" t="s">
        <v>81</v>
      </c>
      <c r="H142" s="24">
        <v>280</v>
      </c>
      <c r="I142" s="28">
        <v>0</v>
      </c>
      <c r="J142" s="29">
        <f t="shared" si="4"/>
        <v>0</v>
      </c>
      <c r="K142" s="24"/>
      <c r="L142" s="33"/>
    </row>
    <row r="143" spans="1:12" ht="37.5" x14ac:dyDescent="0.25">
      <c r="A143" s="24">
        <v>137</v>
      </c>
      <c r="B143" s="25"/>
      <c r="C143" s="25"/>
      <c r="D143" s="25" t="s">
        <v>358</v>
      </c>
      <c r="E143" s="26" t="s">
        <v>359</v>
      </c>
      <c r="F143" s="27" t="s">
        <v>360</v>
      </c>
      <c r="G143" s="24" t="s">
        <v>11</v>
      </c>
      <c r="H143" s="24">
        <v>280</v>
      </c>
      <c r="I143" s="28">
        <v>0</v>
      </c>
      <c r="J143" s="29">
        <f t="shared" si="4"/>
        <v>0</v>
      </c>
      <c r="K143" s="24" t="s">
        <v>491</v>
      </c>
      <c r="L143" s="33"/>
    </row>
    <row r="144" spans="1:12" ht="56.25" x14ac:dyDescent="0.25">
      <c r="A144" s="24">
        <v>138</v>
      </c>
      <c r="B144" s="25"/>
      <c r="C144" s="25"/>
      <c r="D144" s="25" t="s">
        <v>361</v>
      </c>
      <c r="E144" s="26" t="s">
        <v>362</v>
      </c>
      <c r="F144" s="27" t="s">
        <v>363</v>
      </c>
      <c r="G144" s="24" t="s">
        <v>11</v>
      </c>
      <c r="H144" s="24">
        <v>400</v>
      </c>
      <c r="I144" s="28">
        <v>0</v>
      </c>
      <c r="J144" s="29">
        <f t="shared" si="4"/>
        <v>0</v>
      </c>
      <c r="K144" s="24" t="s">
        <v>35</v>
      </c>
      <c r="L144" s="33"/>
    </row>
    <row r="145" spans="1:14" ht="18.75" x14ac:dyDescent="0.25">
      <c r="A145" s="24">
        <v>139</v>
      </c>
      <c r="B145" s="25"/>
      <c r="C145" s="25"/>
      <c r="D145" s="25" t="s">
        <v>364</v>
      </c>
      <c r="E145" s="26" t="s">
        <v>365</v>
      </c>
      <c r="F145" s="27" t="s">
        <v>366</v>
      </c>
      <c r="G145" s="24" t="s">
        <v>11</v>
      </c>
      <c r="H145" s="24">
        <v>400</v>
      </c>
      <c r="I145" s="28">
        <v>0</v>
      </c>
      <c r="J145" s="29">
        <f t="shared" si="4"/>
        <v>0</v>
      </c>
      <c r="K145" s="24" t="s">
        <v>396</v>
      </c>
      <c r="L145" s="33"/>
    </row>
    <row r="146" spans="1:14" ht="75" x14ac:dyDescent="0.25">
      <c r="A146" s="24">
        <v>140</v>
      </c>
      <c r="B146" s="25"/>
      <c r="C146" s="25"/>
      <c r="D146" s="25" t="s">
        <v>367</v>
      </c>
      <c r="E146" s="26" t="s">
        <v>368</v>
      </c>
      <c r="F146" s="27" t="s">
        <v>369</v>
      </c>
      <c r="G146" s="24" t="s">
        <v>11</v>
      </c>
      <c r="H146" s="24">
        <v>200</v>
      </c>
      <c r="I146" s="28">
        <v>0</v>
      </c>
      <c r="J146" s="29">
        <f t="shared" si="4"/>
        <v>0</v>
      </c>
      <c r="K146" s="24" t="s">
        <v>370</v>
      </c>
      <c r="L146" s="33"/>
    </row>
    <row r="147" spans="1:14" ht="37.5" x14ac:dyDescent="0.25">
      <c r="A147" s="24">
        <v>141</v>
      </c>
      <c r="B147" s="25"/>
      <c r="C147" s="25"/>
      <c r="D147" s="25" t="s">
        <v>371</v>
      </c>
      <c r="E147" s="26" t="s">
        <v>372</v>
      </c>
      <c r="F147" s="27" t="s">
        <v>373</v>
      </c>
      <c r="G147" s="24" t="s">
        <v>11</v>
      </c>
      <c r="H147" s="24">
        <v>400</v>
      </c>
      <c r="I147" s="28">
        <v>0</v>
      </c>
      <c r="J147" s="29">
        <f t="shared" si="4"/>
        <v>0</v>
      </c>
      <c r="K147" s="24" t="s">
        <v>396</v>
      </c>
      <c r="L147" s="33"/>
    </row>
    <row r="148" spans="1:14" ht="18.75" x14ac:dyDescent="0.25">
      <c r="A148" s="24">
        <v>142</v>
      </c>
      <c r="B148" s="25"/>
      <c r="C148" s="25"/>
      <c r="D148" s="35"/>
      <c r="E148" s="26" t="s">
        <v>391</v>
      </c>
      <c r="F148" s="27"/>
      <c r="G148" s="24" t="s">
        <v>81</v>
      </c>
      <c r="H148" s="24">
        <v>1</v>
      </c>
      <c r="I148" s="29">
        <v>500000</v>
      </c>
      <c r="J148" s="29">
        <f t="shared" si="4"/>
        <v>500000</v>
      </c>
      <c r="K148" s="24"/>
      <c r="L148" s="25"/>
    </row>
    <row r="149" spans="1:14" ht="30" customHeight="1" x14ac:dyDescent="0.25">
      <c r="A149" s="37"/>
      <c r="B149" s="38"/>
      <c r="C149" s="38"/>
      <c r="D149" s="38"/>
      <c r="E149" s="39"/>
      <c r="F149" s="38"/>
      <c r="G149" s="37"/>
      <c r="H149" s="37"/>
      <c r="I149" s="40"/>
      <c r="J149" s="41">
        <f>SUBTOTAL(109,J6:J148)</f>
        <v>500000</v>
      </c>
      <c r="K149" s="37"/>
      <c r="L149" s="39"/>
    </row>
    <row r="151" spans="1:14" s="20" customFormat="1" ht="15.75" x14ac:dyDescent="0.25">
      <c r="A151" s="16" t="s">
        <v>435</v>
      </c>
      <c r="B151" s="17"/>
      <c r="C151" s="17"/>
      <c r="D151" s="17"/>
      <c r="E151" s="17"/>
      <c r="F151" s="17"/>
      <c r="G151" s="17"/>
      <c r="H151" s="18"/>
      <c r="I151" s="19"/>
      <c r="J151" s="19"/>
      <c r="K151" s="19"/>
      <c r="M151" s="21"/>
      <c r="N151" s="21"/>
    </row>
    <row r="152" spans="1:14" s="20" customFormat="1" ht="15.75" x14ac:dyDescent="0.25">
      <c r="A152" s="16" t="s">
        <v>436</v>
      </c>
      <c r="B152" s="16"/>
      <c r="C152" s="16"/>
      <c r="D152" s="16"/>
      <c r="E152" s="16"/>
      <c r="F152" s="16"/>
      <c r="G152" s="16"/>
      <c r="H152" s="18"/>
      <c r="I152" s="19"/>
      <c r="J152" s="19"/>
      <c r="K152" s="19"/>
      <c r="M152" s="21"/>
      <c r="N152" s="21"/>
    </row>
    <row r="153" spans="1:14" s="20" customFormat="1" ht="15.75" x14ac:dyDescent="0.25">
      <c r="A153" s="42"/>
      <c r="B153" s="42"/>
      <c r="C153" s="42"/>
      <c r="D153" s="42"/>
      <c r="E153" s="42"/>
      <c r="F153" s="42"/>
      <c r="G153" s="42"/>
      <c r="H153" s="18"/>
      <c r="I153" s="19"/>
      <c r="J153" s="19"/>
      <c r="K153" s="19"/>
      <c r="M153" s="21"/>
      <c r="N153" s="21"/>
    </row>
    <row r="154" spans="1:14" s="20" customFormat="1" ht="15.75" x14ac:dyDescent="0.25">
      <c r="A154" s="43" t="s">
        <v>441</v>
      </c>
      <c r="B154" s="43"/>
      <c r="C154" s="43"/>
      <c r="D154" s="43"/>
      <c r="E154" s="43"/>
      <c r="F154" s="43"/>
      <c r="G154" s="43"/>
      <c r="H154" s="43"/>
      <c r="I154" s="19"/>
      <c r="J154" s="19"/>
      <c r="K154" s="19"/>
      <c r="M154" s="21"/>
      <c r="N154" s="21"/>
    </row>
    <row r="155" spans="1:14" s="20" customFormat="1" ht="15.75" x14ac:dyDescent="0.25">
      <c r="A155" s="18"/>
      <c r="B155" s="18"/>
      <c r="C155" s="18"/>
      <c r="D155" s="18"/>
      <c r="E155" s="22"/>
      <c r="F155" s="18"/>
      <c r="G155" s="18"/>
      <c r="H155" s="18"/>
      <c r="I155" s="19"/>
      <c r="J155" s="19"/>
      <c r="K155" s="19"/>
      <c r="M155" s="21"/>
      <c r="N155" s="21"/>
    </row>
    <row r="156" spans="1:14" s="20" customFormat="1" ht="15.75" x14ac:dyDescent="0.25">
      <c r="A156" s="23" t="s">
        <v>437</v>
      </c>
      <c r="B156" s="23"/>
      <c r="C156" s="23"/>
      <c r="D156" s="23"/>
      <c r="E156" s="23"/>
      <c r="F156" s="23"/>
      <c r="G156" s="23"/>
      <c r="H156" s="23"/>
      <c r="I156" s="19"/>
      <c r="J156" s="19"/>
      <c r="K156" s="19"/>
      <c r="M156" s="21"/>
      <c r="N156" s="21"/>
    </row>
    <row r="157" spans="1:14" s="20" customFormat="1" ht="15.75" x14ac:dyDescent="0.25">
      <c r="A157" s="23" t="s">
        <v>492</v>
      </c>
      <c r="B157" s="23"/>
      <c r="C157" s="23"/>
      <c r="D157" s="23"/>
      <c r="E157" s="23"/>
      <c r="F157" s="23"/>
      <c r="G157" s="23"/>
      <c r="H157" s="23"/>
      <c r="I157" s="19"/>
      <c r="J157" s="19"/>
      <c r="K157" s="19"/>
      <c r="M157" s="21"/>
      <c r="N157" s="21"/>
    </row>
    <row r="158" spans="1:14" ht="15.75" x14ac:dyDescent="0.25">
      <c r="A158" s="23" t="s">
        <v>493</v>
      </c>
    </row>
  </sheetData>
  <mergeCells count="2">
    <mergeCell ref="A153:G153"/>
    <mergeCell ref="A154:H154"/>
  </mergeCells>
  <printOptions horizontalCentered="1"/>
  <pageMargins left="0.23622047244094491" right="0.23622047244094491" top="0.74803149606299213" bottom="0.74803149606299213" header="0.51181102362204722" footer="0.51181102362204722"/>
  <pageSetup paperSize="9" scale="3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F3AADCA799D14387482EA351E7E1DE" ma:contentTypeVersion="14" ma:contentTypeDescription="Vytvoří nový dokument" ma:contentTypeScope="" ma:versionID="49f13e6f25550d9f2a859eb90c07b79a">
  <xsd:schema xmlns:xsd="http://www.w3.org/2001/XMLSchema" xmlns:xs="http://www.w3.org/2001/XMLSchema" xmlns:p="http://schemas.microsoft.com/office/2006/metadata/properties" xmlns:ns2="44581704-53ce-4cf0-bc92-473e606c1697" xmlns:ns3="a74a02d3-ba78-40be-bdfa-d7a93c6a8e2e" targetNamespace="http://schemas.microsoft.com/office/2006/metadata/properties" ma:root="true" ma:fieldsID="7d7f225a244b59172150fd8c149b56bb" ns2:_="" ns3:_="">
    <xsd:import namespace="44581704-53ce-4cf0-bc92-473e606c1697"/>
    <xsd:import namespace="a74a02d3-ba78-40be-bdfa-d7a93c6a8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tai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1704-53ce-4cf0-bc92-473e606c1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Detail" ma:index="19" nillable="true" ma:displayName="Detailní název" ma:description="Detailní název adresáře" ma:format="Dropdown" ma:internalName="Detail">
      <xsd:simpleType>
        <xsd:restriction base="dms:Text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a02d3-ba78-40be-bdfa-d7a93c6a8e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e0cba71-7b46-4f81-94ab-31ba68c2f183}" ma:internalName="TaxCatchAll" ma:showField="CatchAllData" ma:web="a74a02d3-ba78-40be-bdfa-d7a93c6a8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81704-53ce-4cf0-bc92-473e606c1697">
      <Terms xmlns="http://schemas.microsoft.com/office/infopath/2007/PartnerControls"/>
    </lcf76f155ced4ddcb4097134ff3c332f>
    <TaxCatchAll xmlns="a74a02d3-ba78-40be-bdfa-d7a93c6a8e2e" xsi:nil="true"/>
    <Detail xmlns="44581704-53ce-4cf0-bc92-473e606c1697" xsi:nil="true"/>
  </documentManagement>
</p:properties>
</file>

<file path=customXml/itemProps1.xml><?xml version="1.0" encoding="utf-8"?>
<ds:datastoreItem xmlns:ds="http://schemas.openxmlformats.org/officeDocument/2006/customXml" ds:itemID="{F96C5C1D-443F-4231-A566-BDA7B330ED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8DF5A-B15D-4FD3-B1FE-993A7A719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1704-53ce-4cf0-bc92-473e606c1697"/>
    <ds:schemaRef ds:uri="a74a02d3-ba78-40be-bdfa-d7a93c6a8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F53881-C647-4E17-8AC5-670C187E18A2}">
  <ds:schemaRefs>
    <ds:schemaRef ds:uri="http://schemas.microsoft.com/office/2006/metadata/properties"/>
    <ds:schemaRef ds:uri="http://schemas.microsoft.com/office/infopath/2007/PartnerControls"/>
    <ds:schemaRef ds:uri="44581704-53ce-4cf0-bc92-473e606c1697"/>
    <ds:schemaRef ds:uri="a74a02d3-ba78-40be-bdfa-d7a93c6a8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2977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uklidové, čistící prostředky </vt:lpstr>
      <vt:lpstr>'uklidové, čistící prostředky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</dc:creator>
  <dc:description/>
  <cp:lastModifiedBy>Tomáš Válek</cp:lastModifiedBy>
  <cp:revision>21</cp:revision>
  <cp:lastPrinted>2023-10-10T08:30:45Z</cp:lastPrinted>
  <dcterms:created xsi:type="dcterms:W3CDTF">2021-02-01T12:13:58Z</dcterms:created>
  <dcterms:modified xsi:type="dcterms:W3CDTF">2025-07-31T08:09:53Z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0x010100BCF3AADCA799D14387482EA351E7E1DE</vt:lpwstr>
  </property>
  <property fmtid="{D5CDD505-2E9C-101B-9397-08002B2CF9AE}" pid="3" name="MediaServiceImageTags">
    <vt:lpwstr/>
  </property>
</Properties>
</file>