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DALI\Aplikace$\PravniOddeleni\VEREJNE ZAKAZKY\00 DNS LMCH\DNS chemikálie 2025\Chemikálie 50-2025\2) VZD\"/>
    </mc:Choice>
  </mc:AlternateContent>
  <xr:revisionPtr revIDLastSave="0" documentId="13_ncr:1_{8810B428-708F-4203-9D04-7D64C982AFD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MCH 50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15" i="1"/>
  <c r="F14" i="1"/>
  <c r="F10" i="1"/>
  <c r="F11" i="1" s="1"/>
  <c r="F27" i="1" l="1"/>
</calcChain>
</file>

<file path=xl/sharedStrings.xml><?xml version="1.0" encoding="utf-8"?>
<sst xmlns="http://schemas.openxmlformats.org/spreadsheetml/2006/main" count="49" uniqueCount="31">
  <si>
    <t>Specifikace zboží</t>
  </si>
  <si>
    <t>V případě, že zboží je dodáváno v jiném balení než požadovaném, provede dodavatel ocenění tak, aby bylo oceněno požadované množství jednotek (ks, kg, l, ml apod.).</t>
  </si>
  <si>
    <t>část 01</t>
  </si>
  <si>
    <t>Položka</t>
  </si>
  <si>
    <t>Popis</t>
  </si>
  <si>
    <t>Jednotka</t>
  </si>
  <si>
    <t>Celkem jednotek</t>
  </si>
  <si>
    <t>Jednotková cena v Kč bez DPH</t>
  </si>
  <si>
    <t>Celková cena v Kč bez DPH</t>
  </si>
  <si>
    <t>ks</t>
  </si>
  <si>
    <t>celková cena část 01</t>
  </si>
  <si>
    <t>část 02</t>
  </si>
  <si>
    <t>Injekční stříkačka dvoudílná se závitem – 20 ml, centrická špička, luer-lock</t>
  </si>
  <si>
    <t>balení = 100 ks</t>
  </si>
  <si>
    <t>Souprava centrálního žilního katetru. Kompatibilní s Certofix Trio V730 Protect - Centrální žilní katetr se třemi lumen o délce 30 cm, Seldingerova zaváděcí jehla, dilatátor, vodící drát s J-koncem (70 cm), skalpel jednorázový.</t>
  </si>
  <si>
    <t>Soustava trojcestných kohoutů pětiprvková. Kompatibilní s Discofix.</t>
  </si>
  <si>
    <t>Souprava k suprapubické drenáži močového měchýře. Kompatibilní s Cystofix setem Ready-to-Use bez sběrného sáčku – kovová ostrá kanyla o délce 12 cm, katetr bez balonku (15CH, 65 cm)</t>
  </si>
  <si>
    <t>Infúzní souprava pro infuzní pumpy Space DC 2000</t>
  </si>
  <si>
    <t>Souprava pro zavádění perkutánního venózního katetru Seldingerovo technikou dle Desilet-Hofmanna. Zaváděcí jehla (18G), vodící drát s J-koncem (40 cm), dilatátor cévy (délka 205 mm) a sheath s hemostatickým ventilem o délce 115 mm a průměru F8 (modrá barva)</t>
  </si>
  <si>
    <t>Uzavřený systém pro měření hodinové diurézy. Kompatibilní s Ureofix 500 Klasik – plastový set na měření diurézy, sáček s výpustí a antirefluxním ventilem (2000 ml)</t>
  </si>
  <si>
    <t>Náhradní sáček s posuvnou svorkou, kompatibilní se setem Ureofix (3500 ml)</t>
  </si>
  <si>
    <t>celková cena část 02</t>
  </si>
  <si>
    <r>
      <t xml:space="preserve">V souladu </t>
    </r>
    <r>
      <rPr>
        <sz val="11"/>
        <color rgb="FFFFFF00"/>
        <rFont val="Calibri"/>
        <family val="2"/>
        <charset val="238"/>
      </rPr>
      <t>s poznámkou  -- vyžadován výrobce: _____, kód____</t>
    </r>
    <r>
      <rPr>
        <sz val="11"/>
        <color rgb="FF000000"/>
        <rFont val="Calibri"/>
        <family val="2"/>
        <charset val="238"/>
      </rPr>
      <t xml:space="preserve"> u vybraných položek musí být požadované zboží pořízeno od konkrétního výrobce vzhledem k nutnosti zpětné kompatibility s již provedenými experimenty. Použití obdobného produktu od jiného výrobce není vzhledem k biologické variabilitě předmětného zboží možné a znemožnilo by přenositelnost údajů mezi experimenty a jejich souhrnnou analýzu.</t>
    </r>
  </si>
  <si>
    <r>
      <t xml:space="preserve">Dodavatel vyplní </t>
    </r>
    <r>
      <rPr>
        <u/>
        <sz val="11"/>
        <color rgb="FF000000"/>
        <rFont val="Calibri"/>
        <family val="2"/>
        <charset val="238"/>
      </rPr>
      <t>všechny</t>
    </r>
    <r>
      <rPr>
        <sz val="11"/>
        <color rgb="FF000000"/>
        <rFont val="Calibri"/>
        <family val="2"/>
        <charset val="238"/>
      </rPr>
      <t xml:space="preserve"> žlutě podbarvené buňky v tabulce níže, a to pouze pro část, do které podává nabídku. Jednotková cena bude dodavatelem vepsána max. na 2 desetinná místa.</t>
    </r>
  </si>
  <si>
    <r>
      <t xml:space="preserve">Identifikace nabízeného zboží
</t>
    </r>
    <r>
      <rPr>
        <sz val="11"/>
        <color rgb="FF000000"/>
        <rFont val="Calibri"/>
        <family val="2"/>
        <charset val="238"/>
      </rPr>
      <t>(katalogové číslo produktu apod.)</t>
    </r>
  </si>
  <si>
    <t>Bezodporová hadička určená ke kontinuální monitoraci fyziologického tlaku, červená, PVC, délka 150 cm, konektory Luer Lock se speciálním závitem, vnější / vnitřní, tlakově stabilní až do 8 barů.</t>
  </si>
  <si>
    <t>5lumenový termodiluční katétr s dalším lumen na simultánní měření tlaku, tj. infúze a podávání léku, radioopakní, termistor 3,5 cm od hrotu katétru, odpor termistoru při 37 °C: nom. 14 000 W ± 15%, délka 
katétru 110 cm</t>
  </si>
  <si>
    <t>Trojcestný kohout s extenzní hadičkou (10 cm)</t>
  </si>
  <si>
    <t>Injekční stříkačky(2 ml) jednotlivě balené v blistru.  Perfektně průhledné s kontrastní kalibrací válce.</t>
  </si>
  <si>
    <t>Injekční stříkačky 50 ml se závitem, luer lock</t>
  </si>
  <si>
    <t>Malá stolní centrifuga s univerzálním rotorem pro mikrozkumavky 0,2 až 2 ml, kapacita rotoru: 12 x 0,5/1,5/2 ml mikrozkumavky; 4 × PCR stripy po 8 mikrozkumavkách 0,2 ml; maximální přetížení: 6 708 x g (1,5/2 ml mikrozkumavky); 6 596 - 7 490 x g (PCR stripy).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</si>
</sst>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1"/>
      <color rgb="FFFFFF00"/>
      <name val="Calibri"/>
      <family val="2"/>
      <charset val="238"/>
    </font>
    <font>
      <u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E0834A"/>
        <bgColor rgb="FFE0834A"/>
      </patternFill>
    </fill>
    <fill>
      <patternFill patternType="solid">
        <fgColor rgb="FFFFFF00"/>
        <bgColor indexed="64"/>
      </patternFill>
    </fill>
    <fill>
      <patternFill patternType="solid">
        <fgColor rgb="FFFF6699"/>
        <bgColor rgb="FFEC8484"/>
      </patternFill>
    </fill>
    <fill>
      <patternFill patternType="solid">
        <fgColor rgb="FFFFC000"/>
        <bgColor rgb="FFCACA10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medium">
        <color rgb="FF00000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/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/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/>
      <top style="dashed">
        <color rgb="FF808080"/>
      </top>
      <bottom style="medium">
        <color rgb="FF000000"/>
      </bottom>
      <diagonal/>
    </border>
    <border>
      <left style="dashed">
        <color theme="0" tint="-0.499984740745262"/>
      </left>
      <right style="medium">
        <color rgb="FF000000"/>
      </right>
      <top style="medium">
        <color rgb="FF000000"/>
      </top>
      <bottom style="dashed">
        <color rgb="FF808080"/>
      </bottom>
      <diagonal/>
    </border>
    <border>
      <left style="dashed">
        <color theme="0" tint="-0.499984740745262"/>
      </left>
      <right style="medium">
        <color rgb="FF000000"/>
      </right>
      <top style="dashed">
        <color rgb="FF808080"/>
      </top>
      <bottom style="dashed">
        <color rgb="FF808080"/>
      </bottom>
      <diagonal/>
    </border>
    <border>
      <left style="dashed">
        <color theme="0" tint="-0.499984740745262"/>
      </left>
      <right style="medium">
        <color theme="1"/>
      </right>
      <top style="dashed">
        <color rgb="FF808080"/>
      </top>
      <bottom style="dashed">
        <color theme="0" tint="-0.34998626667073579"/>
      </bottom>
      <diagonal/>
    </border>
    <border>
      <left style="dashed">
        <color theme="0" tint="-0.499984740745262"/>
      </left>
      <right style="medium">
        <color rgb="FF000000"/>
      </right>
      <top style="dashed">
        <color rgb="FF808080"/>
      </top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2" fillId="5" borderId="15" xfId="0" applyFont="1" applyFill="1" applyBorder="1" applyAlignment="1" applyProtection="1">
      <alignment horizontal="left" vertical="center" wrapText="1"/>
      <protection locked="0"/>
    </xf>
    <xf numFmtId="4" fontId="0" fillId="3" borderId="5" xfId="0" applyNumberFormat="1" applyFill="1" applyBorder="1" applyAlignment="1" applyProtection="1">
      <alignment horizontal="right" vertical="center" inden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Alignment="1">
      <alignment vertical="center" wrapText="1"/>
    </xf>
    <xf numFmtId="0" fontId="2" fillId="0" borderId="0" xfId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 shrinkToFit="1"/>
    </xf>
    <xf numFmtId="0" fontId="1" fillId="2" borderId="11" xfId="0" applyFont="1" applyFill="1" applyBorder="1" applyAlignment="1">
      <alignment horizontal="center" vertical="center" wrapText="1" shrinkToFit="1"/>
    </xf>
    <xf numFmtId="0" fontId="1" fillId="2" borderId="1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4" fontId="0" fillId="0" borderId="11" xfId="0" applyNumberFormat="1" applyBorder="1" applyAlignment="1">
      <alignment horizontal="right" vertical="center" indent="1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4" borderId="6" xfId="0" applyFill="1" applyBorder="1" applyAlignment="1">
      <alignment horizontal="right" vertical="center"/>
    </xf>
    <xf numFmtId="4" fontId="0" fillId="4" borderId="12" xfId="0" applyNumberFormat="1" applyFill="1" applyBorder="1" applyAlignment="1">
      <alignment horizontal="right" vertical="center" indent="1"/>
    </xf>
    <xf numFmtId="4" fontId="0" fillId="0" borderId="16" xfId="0" applyNumberFormat="1" applyBorder="1" applyAlignment="1">
      <alignment horizontal="righ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horizontal="left" vertical="center" wrapText="1"/>
    </xf>
    <xf numFmtId="4" fontId="0" fillId="0" borderId="8" xfId="0" applyNumberFormat="1" applyBorder="1" applyAlignment="1">
      <alignment horizontal="right" vertical="center" indent="1"/>
    </xf>
    <xf numFmtId="0" fontId="7" fillId="0" borderId="0" xfId="0" applyFont="1" applyAlignment="1">
      <alignment vertical="center"/>
    </xf>
    <xf numFmtId="4" fontId="0" fillId="4" borderId="9" xfId="0" applyNumberFormat="1" applyFill="1" applyBorder="1" applyAlignment="1">
      <alignment horizontal="right" vertical="center" indent="1"/>
    </xf>
    <xf numFmtId="0" fontId="2" fillId="6" borderId="0" xfId="1" applyFill="1" applyAlignment="1">
      <alignment horizontal="left" vertical="center" wrapText="1"/>
    </xf>
    <xf numFmtId="0" fontId="2" fillId="7" borderId="0" xfId="1" applyFill="1" applyAlignment="1">
      <alignment horizontal="left" vertical="center" wrapText="1"/>
    </xf>
    <xf numFmtId="0" fontId="2" fillId="3" borderId="0" xfId="1" applyFill="1" applyAlignment="1">
      <alignment horizontal="left" vertical="center" wrapText="1"/>
    </xf>
    <xf numFmtId="0" fontId="4" fillId="0" borderId="0" xfId="1" applyFont="1" applyAlignment="1">
      <alignment horizontal="center" vertical="center"/>
    </xf>
  </cellXfs>
  <cellStyles count="2">
    <cellStyle name="Normální" xfId="0" builtinId="0"/>
    <cellStyle name="Normální 2" xfId="1" xr:uid="{31069BA5-8223-458E-BEB6-0B4468D6DEDB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topLeftCell="A4" zoomScaleNormal="100" workbookViewId="0">
      <selection activeCell="K14" sqref="K14"/>
    </sheetView>
  </sheetViews>
  <sheetFormatPr defaultRowHeight="15" x14ac:dyDescent="0.25"/>
  <cols>
    <col min="1" max="1" width="9.140625" style="3"/>
    <col min="2" max="2" width="50" style="3" customWidth="1"/>
    <col min="3" max="6" width="18.7109375" style="3" customWidth="1"/>
    <col min="7" max="7" width="40.7109375" style="3" customWidth="1"/>
    <col min="8" max="16384" width="9.140625" style="3"/>
  </cols>
  <sheetData>
    <row r="1" spans="1:7" ht="18.75" x14ac:dyDescent="0.25">
      <c r="B1" s="4"/>
      <c r="C1" s="5"/>
    </row>
    <row r="2" spans="1:7" ht="21" x14ac:dyDescent="0.25">
      <c r="A2" s="41" t="s">
        <v>0</v>
      </c>
      <c r="B2" s="41"/>
      <c r="C2" s="41"/>
      <c r="D2" s="41"/>
      <c r="E2" s="41"/>
      <c r="F2" s="41"/>
      <c r="G2" s="41"/>
    </row>
    <row r="3" spans="1:7" ht="30" customHeight="1" x14ac:dyDescent="0.25">
      <c r="A3" s="6"/>
      <c r="B3" s="7"/>
      <c r="C3" s="8"/>
      <c r="D3" s="8"/>
      <c r="E3" s="8"/>
    </row>
    <row r="4" spans="1:7" ht="50.1" customHeight="1" x14ac:dyDescent="0.25">
      <c r="A4" s="38" t="s">
        <v>22</v>
      </c>
      <c r="B4" s="38"/>
      <c r="C4" s="38"/>
      <c r="D4" s="38"/>
      <c r="E4" s="38"/>
      <c r="F4" s="38"/>
      <c r="G4" s="38"/>
    </row>
    <row r="5" spans="1:7" ht="20.100000000000001" customHeight="1" x14ac:dyDescent="0.25">
      <c r="A5" s="39" t="s">
        <v>1</v>
      </c>
      <c r="B5" s="39"/>
      <c r="C5" s="39"/>
      <c r="D5" s="39"/>
      <c r="E5" s="39"/>
      <c r="F5" s="39"/>
      <c r="G5" s="39"/>
    </row>
    <row r="6" spans="1:7" s="9" customFormat="1" ht="20.100000000000001" customHeight="1" x14ac:dyDescent="0.25">
      <c r="A6" s="40" t="s">
        <v>23</v>
      </c>
      <c r="B6" s="40"/>
      <c r="C6" s="40"/>
      <c r="D6" s="40"/>
      <c r="E6" s="40"/>
      <c r="F6" s="40"/>
      <c r="G6" s="40"/>
    </row>
    <row r="7" spans="1:7" s="9" customFormat="1" ht="30" customHeight="1" thickBot="1" x14ac:dyDescent="0.3">
      <c r="A7" s="10"/>
      <c r="B7" s="10"/>
      <c r="C7" s="10"/>
      <c r="D7" s="10"/>
      <c r="E7" s="10"/>
      <c r="F7" s="10"/>
    </row>
    <row r="8" spans="1:7" x14ac:dyDescent="0.25">
      <c r="A8" s="11" t="s">
        <v>2</v>
      </c>
      <c r="B8" s="12"/>
      <c r="C8" s="13"/>
      <c r="D8" s="13"/>
      <c r="E8" s="13"/>
      <c r="F8" s="14"/>
      <c r="G8" s="15"/>
    </row>
    <row r="9" spans="1:7" ht="30" x14ac:dyDescent="0.25">
      <c r="A9" s="16" t="s">
        <v>3</v>
      </c>
      <c r="B9" s="17" t="s">
        <v>4</v>
      </c>
      <c r="C9" s="18" t="s">
        <v>5</v>
      </c>
      <c r="D9" s="18" t="s">
        <v>6</v>
      </c>
      <c r="E9" s="19" t="s">
        <v>7</v>
      </c>
      <c r="F9" s="20" t="s">
        <v>8</v>
      </c>
      <c r="G9" s="21" t="s">
        <v>24</v>
      </c>
    </row>
    <row r="10" spans="1:7" ht="80.099999999999994" customHeight="1" x14ac:dyDescent="0.25">
      <c r="A10" s="22">
        <v>1</v>
      </c>
      <c r="B10" s="23" t="s">
        <v>30</v>
      </c>
      <c r="C10" s="24" t="s">
        <v>9</v>
      </c>
      <c r="D10" s="24">
        <v>1</v>
      </c>
      <c r="E10" s="2"/>
      <c r="F10" s="25">
        <f>D10*E10</f>
        <v>0</v>
      </c>
      <c r="G10" s="1"/>
    </row>
    <row r="11" spans="1:7" ht="20.100000000000001" customHeight="1" thickBot="1" x14ac:dyDescent="0.3">
      <c r="A11" s="26"/>
      <c r="B11" s="27"/>
      <c r="C11" s="28"/>
      <c r="D11" s="28"/>
      <c r="E11" s="29" t="s">
        <v>10</v>
      </c>
      <c r="F11" s="30">
        <f>SUM(F10:F10)</f>
        <v>0</v>
      </c>
      <c r="G11" s="31"/>
    </row>
    <row r="12" spans="1:7" x14ac:dyDescent="0.25">
      <c r="A12" s="11" t="s">
        <v>11</v>
      </c>
      <c r="B12" s="12"/>
      <c r="C12" s="13"/>
      <c r="D12" s="13"/>
      <c r="E12" s="13"/>
      <c r="F12" s="32"/>
    </row>
    <row r="13" spans="1:7" ht="30" x14ac:dyDescent="0.25">
      <c r="A13" s="16" t="s">
        <v>3</v>
      </c>
      <c r="B13" s="17" t="s">
        <v>4</v>
      </c>
      <c r="C13" s="18" t="s">
        <v>5</v>
      </c>
      <c r="D13" s="18" t="s">
        <v>6</v>
      </c>
      <c r="E13" s="19" t="s">
        <v>7</v>
      </c>
      <c r="F13" s="33" t="s">
        <v>8</v>
      </c>
    </row>
    <row r="14" spans="1:7" ht="39.950000000000003" customHeight="1" x14ac:dyDescent="0.25">
      <c r="A14" s="22">
        <v>1</v>
      </c>
      <c r="B14" s="34" t="s">
        <v>12</v>
      </c>
      <c r="C14" s="24" t="s">
        <v>13</v>
      </c>
      <c r="D14" s="24">
        <v>2</v>
      </c>
      <c r="E14" s="2"/>
      <c r="F14" s="35">
        <f t="shared" ref="F14:F26" si="0">D14*E14</f>
        <v>0</v>
      </c>
    </row>
    <row r="15" spans="1:7" ht="80.099999999999994" customHeight="1" x14ac:dyDescent="0.25">
      <c r="A15" s="22">
        <v>2</v>
      </c>
      <c r="B15" s="34" t="s">
        <v>14</v>
      </c>
      <c r="C15" s="24" t="s">
        <v>9</v>
      </c>
      <c r="D15" s="24">
        <v>20</v>
      </c>
      <c r="E15" s="2"/>
      <c r="F15" s="35">
        <f t="shared" si="0"/>
        <v>0</v>
      </c>
    </row>
    <row r="16" spans="1:7" ht="69.95" customHeight="1" x14ac:dyDescent="0.25">
      <c r="A16" s="22">
        <v>3</v>
      </c>
      <c r="B16" s="23" t="s">
        <v>25</v>
      </c>
      <c r="C16" s="24" t="s">
        <v>9</v>
      </c>
      <c r="D16" s="24">
        <v>50</v>
      </c>
      <c r="E16" s="2"/>
      <c r="F16" s="35">
        <f t="shared" si="0"/>
        <v>0</v>
      </c>
    </row>
    <row r="17" spans="1:8" ht="80.099999999999994" customHeight="1" x14ac:dyDescent="0.25">
      <c r="A17" s="22">
        <v>4</v>
      </c>
      <c r="B17" s="23" t="s">
        <v>26</v>
      </c>
      <c r="C17" s="24" t="s">
        <v>9</v>
      </c>
      <c r="D17" s="24">
        <v>25</v>
      </c>
      <c r="E17" s="2"/>
      <c r="F17" s="35">
        <f t="shared" si="0"/>
        <v>0</v>
      </c>
    </row>
    <row r="18" spans="1:8" ht="20.100000000000001" customHeight="1" x14ac:dyDescent="0.25">
      <c r="A18" s="22">
        <v>5</v>
      </c>
      <c r="B18" s="23" t="s">
        <v>27</v>
      </c>
      <c r="C18" s="24" t="s">
        <v>9</v>
      </c>
      <c r="D18" s="24">
        <v>100</v>
      </c>
      <c r="E18" s="2"/>
      <c r="F18" s="35">
        <f t="shared" si="0"/>
        <v>0</v>
      </c>
    </row>
    <row r="19" spans="1:8" ht="39.950000000000003" customHeight="1" x14ac:dyDescent="0.25">
      <c r="A19" s="22">
        <v>6</v>
      </c>
      <c r="B19" s="34" t="s">
        <v>15</v>
      </c>
      <c r="C19" s="24" t="s">
        <v>9</v>
      </c>
      <c r="D19" s="24">
        <v>40</v>
      </c>
      <c r="E19" s="2"/>
      <c r="F19" s="35">
        <f t="shared" si="0"/>
        <v>0</v>
      </c>
    </row>
    <row r="20" spans="1:8" ht="69.95" customHeight="1" x14ac:dyDescent="0.25">
      <c r="A20" s="22">
        <v>7</v>
      </c>
      <c r="B20" s="34" t="s">
        <v>16</v>
      </c>
      <c r="C20" s="24" t="s">
        <v>9</v>
      </c>
      <c r="D20" s="24">
        <v>15</v>
      </c>
      <c r="E20" s="2"/>
      <c r="F20" s="35">
        <f t="shared" si="0"/>
        <v>0</v>
      </c>
    </row>
    <row r="21" spans="1:8" ht="20.100000000000001" customHeight="1" x14ac:dyDescent="0.25">
      <c r="A21" s="22">
        <v>8</v>
      </c>
      <c r="B21" s="34" t="s">
        <v>17</v>
      </c>
      <c r="C21" s="24" t="s">
        <v>13</v>
      </c>
      <c r="D21" s="24">
        <v>3</v>
      </c>
      <c r="E21" s="2"/>
      <c r="F21" s="35">
        <f t="shared" si="0"/>
        <v>0</v>
      </c>
    </row>
    <row r="22" spans="1:8" ht="39.950000000000003" customHeight="1" x14ac:dyDescent="0.25">
      <c r="A22" s="22">
        <v>9</v>
      </c>
      <c r="B22" s="23" t="s">
        <v>28</v>
      </c>
      <c r="C22" s="24" t="s">
        <v>13</v>
      </c>
      <c r="D22" s="24">
        <v>10</v>
      </c>
      <c r="E22" s="2"/>
      <c r="F22" s="35">
        <f t="shared" si="0"/>
        <v>0</v>
      </c>
    </row>
    <row r="23" spans="1:8" ht="80.099999999999994" customHeight="1" x14ac:dyDescent="0.25">
      <c r="A23" s="22">
        <v>10</v>
      </c>
      <c r="B23" s="34" t="s">
        <v>18</v>
      </c>
      <c r="C23" s="24" t="s">
        <v>9</v>
      </c>
      <c r="D23" s="24">
        <v>40</v>
      </c>
      <c r="E23" s="2"/>
      <c r="F23" s="35">
        <f t="shared" si="0"/>
        <v>0</v>
      </c>
    </row>
    <row r="24" spans="1:8" ht="20.100000000000001" customHeight="1" x14ac:dyDescent="0.25">
      <c r="A24" s="22">
        <v>11</v>
      </c>
      <c r="B24" s="23" t="s">
        <v>29</v>
      </c>
      <c r="C24" s="24" t="s">
        <v>13</v>
      </c>
      <c r="D24" s="24">
        <v>4</v>
      </c>
      <c r="E24" s="2"/>
      <c r="F24" s="35">
        <f t="shared" si="0"/>
        <v>0</v>
      </c>
      <c r="H24" s="36"/>
    </row>
    <row r="25" spans="1:8" ht="69.95" customHeight="1" x14ac:dyDescent="0.25">
      <c r="A25" s="22">
        <v>12</v>
      </c>
      <c r="B25" s="34" t="s">
        <v>19</v>
      </c>
      <c r="C25" s="24" t="s">
        <v>9</v>
      </c>
      <c r="D25" s="24">
        <v>20</v>
      </c>
      <c r="E25" s="2"/>
      <c r="F25" s="35">
        <f t="shared" si="0"/>
        <v>0</v>
      </c>
    </row>
    <row r="26" spans="1:8" ht="39.950000000000003" customHeight="1" x14ac:dyDescent="0.25">
      <c r="A26" s="22">
        <v>13</v>
      </c>
      <c r="B26" s="34" t="s">
        <v>20</v>
      </c>
      <c r="C26" s="24" t="s">
        <v>13</v>
      </c>
      <c r="D26" s="24">
        <v>2</v>
      </c>
      <c r="E26" s="2"/>
      <c r="F26" s="35">
        <f t="shared" si="0"/>
        <v>0</v>
      </c>
    </row>
    <row r="27" spans="1:8" ht="20.100000000000001" customHeight="1" thickBot="1" x14ac:dyDescent="0.3">
      <c r="A27" s="26"/>
      <c r="B27" s="27"/>
      <c r="C27" s="28"/>
      <c r="D27" s="28"/>
      <c r="E27" s="29" t="s">
        <v>21</v>
      </c>
      <c r="F27" s="37">
        <f>SUM(F14:F26)</f>
        <v>0</v>
      </c>
    </row>
    <row r="28" spans="1:8" x14ac:dyDescent="0.25">
      <c r="B28" s="4"/>
    </row>
  </sheetData>
  <sheetProtection algorithmName="SHA-512" hashValue="iIGGf8BHgUwA9Ui7QsdgGpMiMV3uhOslXjAx5A6BvsXHBHETbzsyrBAPHTDYQeJuhZlYKYl6Kum91VsL0r0rcA==" saltValue="Icq0FbgJ0KXY8gPdRYgnEw==" spinCount="100000" sheet="1" formatCells="0" formatColumns="0" formatRows="0" insertColumns="0" insertRows="0" insertHyperlinks="0" deleteColumns="0" deleteRows="0" sort="0" autoFilter="0" pivotTables="0"/>
  <mergeCells count="4">
    <mergeCell ref="A4:G4"/>
    <mergeCell ref="A5:G5"/>
    <mergeCell ref="A6:G6"/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LMCH 50-2025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z aplikace DNS</dc:title>
  <dc:subject/>
  <dc:creator>Aplikace DNS</dc:creator>
  <cp:keywords/>
  <dc:description/>
  <cp:lastModifiedBy>Kvasničková Hana</cp:lastModifiedBy>
  <dcterms:created xsi:type="dcterms:W3CDTF">2025-08-14T07:40:20Z</dcterms:created>
  <dcterms:modified xsi:type="dcterms:W3CDTF">2025-08-26T11:57:31Z</dcterms:modified>
  <cp:category/>
</cp:coreProperties>
</file>