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01_VZ\01_Administrace\07_2025\798_AK_UK_Biocentrum_Zmeny_PD_JRSU\01_ZD\"/>
    </mc:Choice>
  </mc:AlternateContent>
  <xr:revisionPtr revIDLastSave="0" documentId="13_ncr:1_{8B8ADAAB-D092-4B1D-8B8B-BE7A74E54B2B}" xr6:coauthVersionLast="47" xr6:coauthVersionMax="47" xr10:uidLastSave="{00000000-0000-0000-0000-000000000000}"/>
  <bookViews>
    <workbookView xWindow="-120" yWindow="-120" windowWidth="29040" windowHeight="17520" activeTab="1" xr2:uid="{A883FE38-DEA9-4770-B20E-157B7688860A}"/>
  </bookViews>
  <sheets>
    <sheet name="CELKEM" sheetId="3" r:id="rId1"/>
    <sheet name="CEA" sheetId="2" r:id="rId2"/>
    <sheet name="MFF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9" i="2" s="1"/>
  <c r="G17" i="1"/>
  <c r="G19" i="1" s="1"/>
  <c r="B4" i="3" s="1"/>
  <c r="D13" i="2"/>
  <c r="D13" i="1"/>
  <c r="B3" i="3" l="1"/>
  <c r="B5" i="3"/>
</calcChain>
</file>

<file path=xl/sharedStrings.xml><?xml version="1.0" encoding="utf-8"?>
<sst xmlns="http://schemas.openxmlformats.org/spreadsheetml/2006/main" count="136" uniqueCount="49">
  <si>
    <t>okamžik fakturace</t>
  </si>
  <si>
    <t>procento z položky</t>
  </si>
  <si>
    <t>celková cena za položku bez DPH</t>
  </si>
  <si>
    <t>poznámka</t>
  </si>
  <si>
    <t>po akceptaci návrhu koncepčního řešení vč. odsouhlasení dispozic a seznamu zařízení vč. energetické tabulky</t>
  </si>
  <si>
    <t>cena za tuto položku nesmí překročit 20% z celkové ceny díla, konzultace s vědeckými garanty a GP projektu a získání souhlasu s navrhovanými dílčími řešeními</t>
  </si>
  <si>
    <t>po odsouhlasení a předání projektu architektonicko-stavební a konstrukční části klientské změny  v podrobnostech pro ZSPD</t>
  </si>
  <si>
    <t xml:space="preserve">konzultace s vědeckými garanty a GP projektu, získání souhlasu s navrhovanými dílčími řešeními a celkovou koncepcí vč. Navrhovaných a zprojektovaných zásahů do objektových technologií </t>
  </si>
  <si>
    <t>po odsouhlasení a předání projektu technologických částí změny v podrobnostech pro ZSPD  včetně případných konzultací s Hygienickou stanicí a Hasičským záchranným sborem</t>
  </si>
  <si>
    <t>po získání povolení ZSPD včetně nabytí právní moci</t>
  </si>
  <si>
    <t>po získání ZSPD s nabytím právní moci</t>
  </si>
  <si>
    <t>po odsouhlasení a předání projektu architektonicko-stavební a konstrukční části klientské změny v podrobnosti DPS, hlavně:
1) výkresy půdorysů, podhledů, řezy detaily - návrh
2) dtto - barevně vyznačené úpravy /soutisky se stávajícím stavem
3) technická zpráva
4) seznam výkresů a částí, které se změny týkají</t>
  </si>
  <si>
    <t>Cílem je nezdržet stavbu při postupu betonáží hrubé stavby, nebo nezpůsobit následné zpětné vícepráce stavbě způsobené touto změnou</t>
  </si>
  <si>
    <t>po odsouhlasení a předání projektu technologických částí změny v podrobnostech pro DPS - cca 22 profesí (kompletní profese TZB, Elektro, MaR ….) včetně případných konzultací s Hygienickou stanicí a Hasičským záchranným sborem a včetně slepého výkazu výměr návrhu a vyznačení úprav do stávajícího výkazu výměr - tj. rozdílový výkaz výměr</t>
  </si>
  <si>
    <t>koordinace s konkrétními navrhovanými technologiemi v rámci probíhající stavby (typy centrálních zdrojů, řízení MaR)</t>
  </si>
  <si>
    <t xml:space="preserve">po odsouhlasení a předání objednateli </t>
  </si>
  <si>
    <t>do DPS musí být  před předáním k odsouhlasení zapracovány všechny požadavky z vyjadřovaček i ze ZSPD</t>
  </si>
  <si>
    <t>po akceptaci návrhu projektu změny Laboratorní techniky ze strany MFF</t>
  </si>
  <si>
    <t>po předání a odsouhlasení projektu změny Laboratorní techniky MFF</t>
  </si>
  <si>
    <t>úprava technického značení na chodbách, popisy a titulky na dveře, nábytek v pracovnách</t>
  </si>
  <si>
    <t>autorský dozor</t>
  </si>
  <si>
    <t>měsíčně 1/24 celkové ceny</t>
  </si>
  <si>
    <t>vzhledem k zásahu do všech centrálních rozvodů a profesí vč. společných rozvodů médií se předpokládá autorský dozor až do konce výstavby - tj. 24 měsíců</t>
  </si>
  <si>
    <t>Celkem bez DPH</t>
  </si>
  <si>
    <t>po akceptaci návrhu projektu změny Laboratorní techniky ze strany PřF</t>
  </si>
  <si>
    <t>po předání a odsouhlasení projektu změny Laboratorní techniky PřF</t>
  </si>
  <si>
    <t xml:space="preserve">8. </t>
  </si>
  <si>
    <t xml:space="preserve">9. </t>
  </si>
  <si>
    <t xml:space="preserve">10. </t>
  </si>
  <si>
    <t>REKAPITULACE</t>
  </si>
  <si>
    <t>nastudování podkladů, včetně zpracování návrhu koncepčního řešení, seznámení se s kompletní aktuální PDPS a připomínkami vědeckých garantů</t>
  </si>
  <si>
    <t>zpracování projektu PDZZ, včetně dopadů změn do objektových technologií (centrální zdroje, rozvody, parametrické údaje apod.)</t>
  </si>
  <si>
    <t>inženýrská činnost spojená se PDZZ, veškerá potřebná stanoviska DOSS a správců sítí, podání žádosti na SÚ</t>
  </si>
  <si>
    <t>změnová PDPS, včetně výkazu výměr návrhu a rozdílového výkazu výměr ke stávajícímu výkazu z aktuální PDPS</t>
  </si>
  <si>
    <t>změna Projektu laboratorního nábytku ve stupni pro provedení stavby, včetně výkazu výměr návrhu a rozdílového výkazu výměr ke stávajícímu výkazu z aktuálního Projektu laboratorního nábytku</t>
  </si>
  <si>
    <t>změna Projektu interiéru ve stupni pro provedení stavby, včetně výkazu výměr návrhu a rozdílového výkazu výměr ke stávajícímu výkazu z aktuálního Projektu interiéru</t>
  </si>
  <si>
    <t>licence na projekt PDZZ</t>
  </si>
  <si>
    <t>licence na projekt změnové PDPS</t>
  </si>
  <si>
    <t>licence na projekt změny Projektu laboratorního nábytku a Projektu interiéru</t>
  </si>
  <si>
    <t>Cena za Upravenou Projektovou dokumentaci celkem
(nabídková cena pro účely hodnocení v Kč bez DPH)</t>
  </si>
  <si>
    <t>Cena za Upravenou Projektovou dokumentaci - část CEA
(v Kč bez DPH)</t>
  </si>
  <si>
    <t>Cena za Upravenou Projektovou dokumentaci - část MFF
(v Kč bez DPH)</t>
  </si>
  <si>
    <t>11.</t>
  </si>
  <si>
    <t>předpokladaný počet hodin</t>
  </si>
  <si>
    <t>hodinová sazba</t>
  </si>
  <si>
    <t>x</t>
  </si>
  <si>
    <t>cena za 1 hodinu poskytování dalších služeb nezahrnutých výše („Dodatečné služby“)</t>
  </si>
  <si>
    <t>předpokladaný počet hodin Objendatel za dobu trvání smlouvy nemusí vyčerpat, stejně jako jej může překročit</t>
  </si>
  <si>
    <t>po předání a odsouhlasení projektu změny části orientačního systému, navigační tabulky, pracovny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</si>
</sst>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.000%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3" fillId="2" borderId="0" xfId="0" applyFont="1" applyFill="1"/>
    <xf numFmtId="0" fontId="4" fillId="2" borderId="1" xfId="0" applyFont="1" applyFill="1" applyBorder="1"/>
    <xf numFmtId="0" fontId="4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9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3" fillId="5" borderId="8" xfId="1" applyNumberFormat="1" applyFont="1" applyFill="1" applyBorder="1" applyAlignment="1">
      <alignment horizontal="right" vertical="center"/>
    </xf>
    <xf numFmtId="164" fontId="3" fillId="2" borderId="10" xfId="1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left" vertical="center" wrapText="1"/>
    </xf>
    <xf numFmtId="164" fontId="6" fillId="4" borderId="6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3" fillId="5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 applyProtection="1">
      <alignment horizontal="center" vertical="center"/>
      <protection locked="0"/>
    </xf>
    <xf numFmtId="164" fontId="4" fillId="3" borderId="1" xfId="1" applyNumberFormat="1" applyFont="1" applyFill="1" applyBorder="1" applyAlignment="1" applyProtection="1">
      <alignment horizontal="center" vertical="center"/>
      <protection locked="0"/>
    </xf>
    <xf numFmtId="164" fontId="3" fillId="3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9" fontId="4" fillId="5" borderId="1" xfId="0" applyNumberFormat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3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3" fillId="3" borderId="2" xfId="1" applyNumberFormat="1" applyFont="1" applyFill="1" applyBorder="1" applyAlignment="1" applyProtection="1">
      <alignment horizontal="center" vertical="center"/>
      <protection locked="0"/>
    </xf>
    <xf numFmtId="164" fontId="3" fillId="3" borderId="3" xfId="1" applyNumberFormat="1" applyFont="1" applyFill="1" applyBorder="1" applyAlignment="1" applyProtection="1">
      <alignment horizontal="center" vertical="center"/>
      <protection locked="0"/>
    </xf>
    <xf numFmtId="164" fontId="3" fillId="3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5A4D-3F50-4595-BC63-1D816AED7F23}">
  <sheetPr>
    <pageSetUpPr fitToPage="1"/>
  </sheetPr>
  <dimension ref="A1:B5"/>
  <sheetViews>
    <sheetView view="pageBreakPreview" zoomScaleNormal="100" zoomScaleSheetLayoutView="100" workbookViewId="0">
      <selection activeCell="B5" sqref="B5"/>
    </sheetView>
  </sheetViews>
  <sheetFormatPr defaultRowHeight="14.25" x14ac:dyDescent="0.2"/>
  <cols>
    <col min="1" max="1" width="61" style="10" customWidth="1"/>
    <col min="2" max="2" width="66.7109375" style="10" customWidth="1"/>
    <col min="3" max="16384" width="9.140625" style="10"/>
  </cols>
  <sheetData>
    <row r="1" spans="1:2" ht="18.75" thickBot="1" x14ac:dyDescent="0.3">
      <c r="A1" s="57" t="s">
        <v>29</v>
      </c>
      <c r="B1" s="58"/>
    </row>
    <row r="2" spans="1:2" ht="18.75" thickBot="1" x14ac:dyDescent="0.3">
      <c r="A2" s="57"/>
      <c r="B2" s="58"/>
    </row>
    <row r="3" spans="1:2" s="38" customFormat="1" ht="51.75" customHeight="1" x14ac:dyDescent="0.25">
      <c r="A3" s="44" t="s">
        <v>40</v>
      </c>
      <c r="B3" s="39">
        <f>CEA!G19</f>
        <v>0</v>
      </c>
    </row>
    <row r="4" spans="1:2" s="38" customFormat="1" ht="51.75" customHeight="1" thickBot="1" x14ac:dyDescent="0.3">
      <c r="A4" s="45" t="s">
        <v>41</v>
      </c>
      <c r="B4" s="40">
        <f>MFF!G19</f>
        <v>0</v>
      </c>
    </row>
    <row r="5" spans="1:2" s="38" customFormat="1" ht="86.25" customHeight="1" thickBot="1" x14ac:dyDescent="0.3">
      <c r="A5" s="41" t="s">
        <v>39</v>
      </c>
      <c r="B5" s="42">
        <f>SUM(B3:B4)</f>
        <v>0</v>
      </c>
    </row>
  </sheetData>
  <mergeCells count="2">
    <mergeCell ref="A2:B2"/>
    <mergeCell ref="A1:B1"/>
  </mergeCells>
  <pageMargins left="0.7" right="0.7" top="0.78740157499999996" bottom="0.78740157499999996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61B2-3908-4C4E-BD30-6E79A66741AC}">
  <sheetPr>
    <pageSetUpPr fitToPage="1"/>
  </sheetPr>
  <dimension ref="A1:H26"/>
  <sheetViews>
    <sheetView tabSelected="1" view="pageBreakPreview" zoomScale="70" zoomScaleNormal="100" zoomScaleSheetLayoutView="70" workbookViewId="0">
      <selection activeCell="G2" sqref="G2"/>
    </sheetView>
  </sheetViews>
  <sheetFormatPr defaultRowHeight="14.25" x14ac:dyDescent="0.2"/>
  <cols>
    <col min="1" max="1" width="9.140625" style="27"/>
    <col min="2" max="2" width="38.85546875" style="28" customWidth="1"/>
    <col min="3" max="3" width="57.5703125" style="29" customWidth="1"/>
    <col min="4" max="4" width="36.42578125" style="10" customWidth="1"/>
    <col min="5" max="6" width="27.28515625" style="10" customWidth="1"/>
    <col min="7" max="7" width="39" style="31" customWidth="1"/>
    <col min="8" max="8" width="50.85546875" style="10" customWidth="1"/>
    <col min="9" max="16384" width="9.140625" style="10"/>
  </cols>
  <sheetData>
    <row r="1" spans="1:8" s="5" customFormat="1" ht="30" x14ac:dyDescent="0.25">
      <c r="A1" s="1"/>
      <c r="B1" s="2"/>
      <c r="C1" s="3" t="s">
        <v>0</v>
      </c>
      <c r="D1" s="1" t="s">
        <v>1</v>
      </c>
      <c r="E1" s="3" t="s">
        <v>43</v>
      </c>
      <c r="F1" s="3" t="s">
        <v>44</v>
      </c>
      <c r="G1" s="4" t="s">
        <v>2</v>
      </c>
      <c r="H1" s="1" t="s">
        <v>3</v>
      </c>
    </row>
    <row r="2" spans="1:8" ht="71.25" x14ac:dyDescent="0.2">
      <c r="A2" s="6">
        <v>1</v>
      </c>
      <c r="B2" s="7" t="s">
        <v>30</v>
      </c>
      <c r="C2" s="7" t="s">
        <v>4</v>
      </c>
      <c r="D2" s="8">
        <v>1</v>
      </c>
      <c r="E2" s="6" t="s">
        <v>45</v>
      </c>
      <c r="F2" s="6" t="s">
        <v>45</v>
      </c>
      <c r="G2" s="46">
        <v>0</v>
      </c>
      <c r="H2" s="7" t="s">
        <v>5</v>
      </c>
    </row>
    <row r="3" spans="1:8" s="14" customFormat="1" ht="57" x14ac:dyDescent="0.2">
      <c r="A3" s="63">
        <v>2</v>
      </c>
      <c r="B3" s="66" t="s">
        <v>31</v>
      </c>
      <c r="C3" s="11" t="s">
        <v>6</v>
      </c>
      <c r="D3" s="12">
        <v>0.3</v>
      </c>
      <c r="E3" s="63" t="s">
        <v>45</v>
      </c>
      <c r="F3" s="63" t="s">
        <v>45</v>
      </c>
      <c r="G3" s="69">
        <v>0</v>
      </c>
      <c r="H3" s="13" t="s">
        <v>7</v>
      </c>
    </row>
    <row r="4" spans="1:8" s="14" customFormat="1" ht="57" x14ac:dyDescent="0.2">
      <c r="A4" s="64"/>
      <c r="B4" s="67"/>
      <c r="C4" s="11" t="s">
        <v>8</v>
      </c>
      <c r="D4" s="12">
        <v>0.4</v>
      </c>
      <c r="E4" s="64"/>
      <c r="F4" s="64"/>
      <c r="G4" s="70"/>
      <c r="H4" s="15"/>
    </row>
    <row r="5" spans="1:8" s="14" customFormat="1" x14ac:dyDescent="0.2">
      <c r="A5" s="65"/>
      <c r="B5" s="68"/>
      <c r="C5" s="11" t="s">
        <v>9</v>
      </c>
      <c r="D5" s="12">
        <v>0.3</v>
      </c>
      <c r="E5" s="65"/>
      <c r="F5" s="65"/>
      <c r="G5" s="71"/>
      <c r="H5" s="15"/>
    </row>
    <row r="6" spans="1:8" ht="42.75" x14ac:dyDescent="0.2">
      <c r="A6" s="6">
        <v>3</v>
      </c>
      <c r="B6" s="20" t="s">
        <v>32</v>
      </c>
      <c r="C6" s="7" t="s">
        <v>10</v>
      </c>
      <c r="D6" s="8">
        <v>1</v>
      </c>
      <c r="E6" s="6" t="s">
        <v>45</v>
      </c>
      <c r="F6" s="6" t="s">
        <v>45</v>
      </c>
      <c r="G6" s="46">
        <v>0</v>
      </c>
      <c r="H6" s="16"/>
    </row>
    <row r="7" spans="1:8" s="14" customFormat="1" ht="114" customHeight="1" x14ac:dyDescent="0.2">
      <c r="A7" s="72">
        <v>4</v>
      </c>
      <c r="B7" s="73" t="s">
        <v>33</v>
      </c>
      <c r="C7" s="11" t="s">
        <v>11</v>
      </c>
      <c r="D7" s="12">
        <v>0.3</v>
      </c>
      <c r="E7" s="63" t="s">
        <v>45</v>
      </c>
      <c r="F7" s="63" t="s">
        <v>45</v>
      </c>
      <c r="G7" s="61">
        <v>0</v>
      </c>
      <c r="H7" s="17" t="s">
        <v>12</v>
      </c>
    </row>
    <row r="8" spans="1:8" s="14" customFormat="1" ht="100.5" customHeight="1" x14ac:dyDescent="0.2">
      <c r="A8" s="72"/>
      <c r="B8" s="73"/>
      <c r="C8" s="11" t="s">
        <v>13</v>
      </c>
      <c r="D8" s="12">
        <v>0.4</v>
      </c>
      <c r="E8" s="64"/>
      <c r="F8" s="64"/>
      <c r="G8" s="61"/>
      <c r="H8" s="17" t="s">
        <v>14</v>
      </c>
    </row>
    <row r="9" spans="1:8" s="14" customFormat="1" ht="42.75" x14ac:dyDescent="0.2">
      <c r="A9" s="72"/>
      <c r="B9" s="73"/>
      <c r="C9" s="11" t="s">
        <v>15</v>
      </c>
      <c r="D9" s="12">
        <v>0.3</v>
      </c>
      <c r="E9" s="65"/>
      <c r="F9" s="65"/>
      <c r="G9" s="61"/>
      <c r="H9" s="17" t="s">
        <v>16</v>
      </c>
    </row>
    <row r="10" spans="1:8" ht="51" customHeight="1" x14ac:dyDescent="0.2">
      <c r="A10" s="59">
        <v>5</v>
      </c>
      <c r="B10" s="60" t="s">
        <v>34</v>
      </c>
      <c r="C10" s="7" t="s">
        <v>24</v>
      </c>
      <c r="D10" s="8">
        <v>0.4</v>
      </c>
      <c r="E10" s="74" t="s">
        <v>45</v>
      </c>
      <c r="F10" s="74" t="s">
        <v>45</v>
      </c>
      <c r="G10" s="61">
        <v>0</v>
      </c>
      <c r="H10" s="16"/>
    </row>
    <row r="11" spans="1:8" ht="42" customHeight="1" x14ac:dyDescent="0.2">
      <c r="A11" s="59"/>
      <c r="B11" s="60"/>
      <c r="C11" s="7" t="s">
        <v>25</v>
      </c>
      <c r="D11" s="8">
        <v>0.6</v>
      </c>
      <c r="E11" s="75"/>
      <c r="F11" s="75"/>
      <c r="G11" s="61"/>
      <c r="H11" s="16"/>
    </row>
    <row r="12" spans="1:8" s="19" customFormat="1" ht="71.25" x14ac:dyDescent="0.2">
      <c r="A12" s="18">
        <v>6</v>
      </c>
      <c r="B12" s="11" t="s">
        <v>35</v>
      </c>
      <c r="C12" s="11" t="s">
        <v>48</v>
      </c>
      <c r="D12" s="12">
        <v>1</v>
      </c>
      <c r="E12" s="18" t="s">
        <v>45</v>
      </c>
      <c r="F12" s="18" t="s">
        <v>45</v>
      </c>
      <c r="G12" s="47">
        <v>0</v>
      </c>
      <c r="H12" s="13" t="s">
        <v>19</v>
      </c>
    </row>
    <row r="13" spans="1:8" ht="57" x14ac:dyDescent="0.2">
      <c r="A13" s="6">
        <v>7</v>
      </c>
      <c r="B13" s="20" t="s">
        <v>20</v>
      </c>
      <c r="C13" s="20" t="s">
        <v>21</v>
      </c>
      <c r="D13" s="21">
        <f>1/24</f>
        <v>4.1666666666666664E-2</v>
      </c>
      <c r="E13" s="6" t="s">
        <v>45</v>
      </c>
      <c r="F13" s="6" t="s">
        <v>45</v>
      </c>
      <c r="G13" s="46">
        <v>0</v>
      </c>
      <c r="H13" s="22" t="s">
        <v>22</v>
      </c>
    </row>
    <row r="14" spans="1:8" x14ac:dyDescent="0.2">
      <c r="A14" s="18" t="s">
        <v>26</v>
      </c>
      <c r="B14" s="11" t="s">
        <v>36</v>
      </c>
      <c r="C14" s="23" t="s">
        <v>15</v>
      </c>
      <c r="D14" s="12">
        <v>1</v>
      </c>
      <c r="E14" s="18" t="s">
        <v>45</v>
      </c>
      <c r="F14" s="18" t="s">
        <v>45</v>
      </c>
      <c r="G14" s="47">
        <v>0</v>
      </c>
      <c r="H14" s="13"/>
    </row>
    <row r="15" spans="1:8" x14ac:dyDescent="0.2">
      <c r="A15" s="6" t="s">
        <v>27</v>
      </c>
      <c r="B15" s="24" t="s">
        <v>37</v>
      </c>
      <c r="C15" s="24" t="s">
        <v>15</v>
      </c>
      <c r="D15" s="25">
        <v>1</v>
      </c>
      <c r="E15" s="6" t="s">
        <v>45</v>
      </c>
      <c r="F15" s="6" t="s">
        <v>45</v>
      </c>
      <c r="G15" s="48">
        <v>0</v>
      </c>
      <c r="H15" s="26"/>
    </row>
    <row r="16" spans="1:8" ht="42.75" x14ac:dyDescent="0.2">
      <c r="A16" s="18" t="s">
        <v>28</v>
      </c>
      <c r="B16" s="11" t="s">
        <v>38</v>
      </c>
      <c r="C16" s="23" t="s">
        <v>15</v>
      </c>
      <c r="D16" s="12">
        <v>1</v>
      </c>
      <c r="E16" s="18" t="s">
        <v>45</v>
      </c>
      <c r="F16" s="18" t="s">
        <v>45</v>
      </c>
      <c r="G16" s="47">
        <v>0</v>
      </c>
      <c r="H16" s="13"/>
    </row>
    <row r="17" spans="1:8" ht="42.75" x14ac:dyDescent="0.2">
      <c r="A17" s="51" t="s">
        <v>42</v>
      </c>
      <c r="B17" s="52" t="s">
        <v>46</v>
      </c>
      <c r="C17" s="53" t="s">
        <v>15</v>
      </c>
      <c r="D17" s="54">
        <v>1</v>
      </c>
      <c r="E17" s="51">
        <v>100</v>
      </c>
      <c r="F17" s="9">
        <v>0</v>
      </c>
      <c r="G17" s="55">
        <f>E17*F17</f>
        <v>0</v>
      </c>
      <c r="H17" s="56" t="s">
        <v>47</v>
      </c>
    </row>
    <row r="18" spans="1:8" x14ac:dyDescent="0.2">
      <c r="D18" s="30"/>
      <c r="E18" s="30"/>
      <c r="F18" s="30"/>
    </row>
    <row r="19" spans="1:8" ht="15" x14ac:dyDescent="0.25">
      <c r="B19" s="62" t="s">
        <v>23</v>
      </c>
      <c r="C19" s="62"/>
      <c r="D19" s="62"/>
      <c r="E19" s="43"/>
      <c r="F19" s="43"/>
      <c r="G19" s="32">
        <f>SUM(G2:G17)</f>
        <v>0</v>
      </c>
    </row>
    <row r="20" spans="1:8" x14ac:dyDescent="0.2">
      <c r="D20" s="30"/>
      <c r="E20" s="30"/>
      <c r="F20" s="30"/>
    </row>
    <row r="21" spans="1:8" x14ac:dyDescent="0.2">
      <c r="D21" s="30"/>
      <c r="E21" s="30"/>
      <c r="F21" s="30"/>
    </row>
    <row r="22" spans="1:8" x14ac:dyDescent="0.2">
      <c r="D22" s="30"/>
      <c r="E22" s="30"/>
      <c r="F22" s="30"/>
    </row>
    <row r="23" spans="1:8" x14ac:dyDescent="0.2">
      <c r="D23" s="30"/>
      <c r="E23" s="30"/>
      <c r="F23" s="30"/>
    </row>
    <row r="24" spans="1:8" x14ac:dyDescent="0.2">
      <c r="D24" s="30"/>
      <c r="E24" s="30"/>
      <c r="F24" s="30"/>
    </row>
    <row r="25" spans="1:8" x14ac:dyDescent="0.2">
      <c r="D25" s="30"/>
      <c r="E25" s="30"/>
      <c r="F25" s="30"/>
    </row>
    <row r="26" spans="1:8" x14ac:dyDescent="0.2">
      <c r="D26" s="30"/>
      <c r="E26" s="30"/>
      <c r="F26" s="30"/>
    </row>
  </sheetData>
  <sheetProtection formatColumns="0"/>
  <mergeCells count="16">
    <mergeCell ref="A10:A11"/>
    <mergeCell ref="B10:B11"/>
    <mergeCell ref="G10:G11"/>
    <mergeCell ref="B19:D19"/>
    <mergeCell ref="A3:A5"/>
    <mergeCell ref="B3:B5"/>
    <mergeCell ref="G3:G5"/>
    <mergeCell ref="A7:A9"/>
    <mergeCell ref="B7:B9"/>
    <mergeCell ref="G7:G9"/>
    <mergeCell ref="E3:E5"/>
    <mergeCell ref="F3:F5"/>
    <mergeCell ref="E7:E9"/>
    <mergeCell ref="F7:F9"/>
    <mergeCell ref="E10:E11"/>
    <mergeCell ref="F10:F11"/>
  </mergeCells>
  <pageMargins left="0.7" right="0.7" top="0.78740157499999996" bottom="0.78740157499999996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64186-5226-47B9-88A7-D3AA527EA618}">
  <sheetPr>
    <pageSetUpPr fitToPage="1"/>
  </sheetPr>
  <dimension ref="A1:H26"/>
  <sheetViews>
    <sheetView view="pageBreakPreview" zoomScale="70" zoomScaleNormal="100" zoomScaleSheetLayoutView="70" workbookViewId="0">
      <selection activeCell="G17" sqref="G17"/>
    </sheetView>
  </sheetViews>
  <sheetFormatPr defaultRowHeight="14.25" x14ac:dyDescent="0.2"/>
  <cols>
    <col min="1" max="1" width="9.140625" style="27"/>
    <col min="2" max="2" width="38.85546875" style="28" customWidth="1"/>
    <col min="3" max="3" width="57.5703125" style="29" customWidth="1"/>
    <col min="4" max="4" width="36.42578125" style="10" customWidth="1"/>
    <col min="5" max="6" width="27.28515625" style="10" customWidth="1"/>
    <col min="7" max="7" width="39" style="31" customWidth="1"/>
    <col min="8" max="8" width="50.85546875" style="10" customWidth="1"/>
    <col min="9" max="16384" width="9.140625" style="10"/>
  </cols>
  <sheetData>
    <row r="1" spans="1:8" s="50" customFormat="1" ht="30" x14ac:dyDescent="0.25">
      <c r="A1" s="3"/>
      <c r="B1" s="49"/>
      <c r="C1" s="3" t="s">
        <v>0</v>
      </c>
      <c r="D1" s="3" t="s">
        <v>1</v>
      </c>
      <c r="E1" s="3" t="s">
        <v>43</v>
      </c>
      <c r="F1" s="3" t="s">
        <v>44</v>
      </c>
      <c r="G1" s="4" t="s">
        <v>2</v>
      </c>
      <c r="H1" s="3" t="s">
        <v>3</v>
      </c>
    </row>
    <row r="2" spans="1:8" ht="71.25" x14ac:dyDescent="0.2">
      <c r="A2" s="6">
        <v>1</v>
      </c>
      <c r="B2" s="7" t="s">
        <v>30</v>
      </c>
      <c r="C2" s="20" t="s">
        <v>4</v>
      </c>
      <c r="D2" s="25">
        <v>1</v>
      </c>
      <c r="E2" s="6" t="s">
        <v>45</v>
      </c>
      <c r="F2" s="6" t="s">
        <v>45</v>
      </c>
      <c r="G2" s="46">
        <v>0</v>
      </c>
      <c r="H2" s="20" t="s">
        <v>5</v>
      </c>
    </row>
    <row r="3" spans="1:8" s="14" customFormat="1" ht="57" x14ac:dyDescent="0.2">
      <c r="A3" s="63">
        <v>2</v>
      </c>
      <c r="B3" s="66" t="s">
        <v>31</v>
      </c>
      <c r="C3" s="23" t="s">
        <v>6</v>
      </c>
      <c r="D3" s="33">
        <v>0.3</v>
      </c>
      <c r="E3" s="63" t="s">
        <v>45</v>
      </c>
      <c r="F3" s="63" t="s">
        <v>45</v>
      </c>
      <c r="G3" s="69">
        <v>0</v>
      </c>
      <c r="H3" s="34" t="s">
        <v>7</v>
      </c>
    </row>
    <row r="4" spans="1:8" s="14" customFormat="1" ht="57" x14ac:dyDescent="0.2">
      <c r="A4" s="64"/>
      <c r="B4" s="67"/>
      <c r="C4" s="23" t="s">
        <v>8</v>
      </c>
      <c r="D4" s="33">
        <v>0.4</v>
      </c>
      <c r="E4" s="64"/>
      <c r="F4" s="64"/>
      <c r="G4" s="70"/>
      <c r="H4" s="35"/>
    </row>
    <row r="5" spans="1:8" s="14" customFormat="1" x14ac:dyDescent="0.2">
      <c r="A5" s="65"/>
      <c r="B5" s="68"/>
      <c r="C5" s="23" t="s">
        <v>9</v>
      </c>
      <c r="D5" s="33">
        <v>0.3</v>
      </c>
      <c r="E5" s="65"/>
      <c r="F5" s="65"/>
      <c r="G5" s="71"/>
      <c r="H5" s="35"/>
    </row>
    <row r="6" spans="1:8" ht="42.75" x14ac:dyDescent="0.2">
      <c r="A6" s="6">
        <v>3</v>
      </c>
      <c r="B6" s="20" t="s">
        <v>32</v>
      </c>
      <c r="C6" s="20" t="s">
        <v>10</v>
      </c>
      <c r="D6" s="25">
        <v>1</v>
      </c>
      <c r="E6" s="6" t="s">
        <v>45</v>
      </c>
      <c r="F6" s="6" t="s">
        <v>45</v>
      </c>
      <c r="G6" s="46">
        <v>0</v>
      </c>
      <c r="H6" s="26"/>
    </row>
    <row r="7" spans="1:8" s="14" customFormat="1" ht="114" customHeight="1" x14ac:dyDescent="0.2">
      <c r="A7" s="72">
        <v>4</v>
      </c>
      <c r="B7" s="73" t="s">
        <v>33</v>
      </c>
      <c r="C7" s="23" t="s">
        <v>11</v>
      </c>
      <c r="D7" s="33">
        <v>0.3</v>
      </c>
      <c r="E7" s="63" t="s">
        <v>45</v>
      </c>
      <c r="F7" s="63" t="s">
        <v>45</v>
      </c>
      <c r="G7" s="61">
        <v>0</v>
      </c>
      <c r="H7" s="37" t="s">
        <v>12</v>
      </c>
    </row>
    <row r="8" spans="1:8" s="14" customFormat="1" ht="100.5" customHeight="1" x14ac:dyDescent="0.2">
      <c r="A8" s="72"/>
      <c r="B8" s="73"/>
      <c r="C8" s="23" t="s">
        <v>13</v>
      </c>
      <c r="D8" s="33">
        <v>0.4</v>
      </c>
      <c r="E8" s="64"/>
      <c r="F8" s="64"/>
      <c r="G8" s="61"/>
      <c r="H8" s="36" t="s">
        <v>14</v>
      </c>
    </row>
    <row r="9" spans="1:8" s="14" customFormat="1" ht="42.75" x14ac:dyDescent="0.2">
      <c r="A9" s="72"/>
      <c r="B9" s="73"/>
      <c r="C9" s="23" t="s">
        <v>15</v>
      </c>
      <c r="D9" s="33">
        <v>0.3</v>
      </c>
      <c r="E9" s="65"/>
      <c r="F9" s="65"/>
      <c r="G9" s="61"/>
      <c r="H9" s="36" t="s">
        <v>16</v>
      </c>
    </row>
    <row r="10" spans="1:8" ht="51" customHeight="1" x14ac:dyDescent="0.2">
      <c r="A10" s="59">
        <v>5</v>
      </c>
      <c r="B10" s="60" t="s">
        <v>34</v>
      </c>
      <c r="C10" s="20" t="s">
        <v>17</v>
      </c>
      <c r="D10" s="25">
        <v>0.4</v>
      </c>
      <c r="E10" s="74" t="s">
        <v>45</v>
      </c>
      <c r="F10" s="74" t="s">
        <v>45</v>
      </c>
      <c r="G10" s="61">
        <v>0</v>
      </c>
      <c r="H10" s="26"/>
    </row>
    <row r="11" spans="1:8" ht="42" customHeight="1" x14ac:dyDescent="0.2">
      <c r="A11" s="59"/>
      <c r="B11" s="60"/>
      <c r="C11" s="20" t="s">
        <v>18</v>
      </c>
      <c r="D11" s="25">
        <v>0.6</v>
      </c>
      <c r="E11" s="75"/>
      <c r="F11" s="75"/>
      <c r="G11" s="61"/>
      <c r="H11" s="26"/>
    </row>
    <row r="12" spans="1:8" s="14" customFormat="1" ht="71.25" x14ac:dyDescent="0.2">
      <c r="A12" s="18">
        <v>6</v>
      </c>
      <c r="B12" s="11" t="s">
        <v>35</v>
      </c>
      <c r="C12" s="11" t="s">
        <v>48</v>
      </c>
      <c r="D12" s="12">
        <v>1</v>
      </c>
      <c r="E12" s="18" t="s">
        <v>45</v>
      </c>
      <c r="F12" s="18" t="s">
        <v>45</v>
      </c>
      <c r="G12" s="47">
        <v>0</v>
      </c>
      <c r="H12" s="13" t="s">
        <v>19</v>
      </c>
    </row>
    <row r="13" spans="1:8" ht="57" x14ac:dyDescent="0.2">
      <c r="A13" s="6">
        <v>7</v>
      </c>
      <c r="B13" s="20" t="s">
        <v>20</v>
      </c>
      <c r="C13" s="20" t="s">
        <v>21</v>
      </c>
      <c r="D13" s="21">
        <f>1/24</f>
        <v>4.1666666666666664E-2</v>
      </c>
      <c r="E13" s="6" t="s">
        <v>45</v>
      </c>
      <c r="F13" s="6" t="s">
        <v>45</v>
      </c>
      <c r="G13" s="46">
        <v>0</v>
      </c>
      <c r="H13" s="22" t="s">
        <v>22</v>
      </c>
    </row>
    <row r="14" spans="1:8" s="14" customFormat="1" x14ac:dyDescent="0.2">
      <c r="A14" s="18" t="s">
        <v>26</v>
      </c>
      <c r="B14" s="11" t="s">
        <v>36</v>
      </c>
      <c r="C14" s="23" t="s">
        <v>15</v>
      </c>
      <c r="D14" s="12">
        <v>1</v>
      </c>
      <c r="E14" s="18" t="s">
        <v>45</v>
      </c>
      <c r="F14" s="18" t="s">
        <v>45</v>
      </c>
      <c r="G14" s="47">
        <v>0</v>
      </c>
      <c r="H14" s="13"/>
    </row>
    <row r="15" spans="1:8" x14ac:dyDescent="0.2">
      <c r="A15" s="6" t="s">
        <v>27</v>
      </c>
      <c r="B15" s="24" t="s">
        <v>37</v>
      </c>
      <c r="C15" s="24" t="s">
        <v>15</v>
      </c>
      <c r="D15" s="25">
        <v>1</v>
      </c>
      <c r="E15" s="6" t="s">
        <v>45</v>
      </c>
      <c r="F15" s="6" t="s">
        <v>45</v>
      </c>
      <c r="G15" s="48">
        <v>0</v>
      </c>
      <c r="H15" s="26"/>
    </row>
    <row r="16" spans="1:8" s="14" customFormat="1" ht="42.75" x14ac:dyDescent="0.2">
      <c r="A16" s="18" t="s">
        <v>28</v>
      </c>
      <c r="B16" s="11" t="s">
        <v>38</v>
      </c>
      <c r="C16" s="23" t="s">
        <v>15</v>
      </c>
      <c r="D16" s="12">
        <v>1</v>
      </c>
      <c r="E16" s="18" t="s">
        <v>45</v>
      </c>
      <c r="F16" s="18" t="s">
        <v>45</v>
      </c>
      <c r="G16" s="47">
        <v>0</v>
      </c>
      <c r="H16" s="13"/>
    </row>
    <row r="17" spans="1:8" s="14" customFormat="1" ht="42.75" x14ac:dyDescent="0.2">
      <c r="A17" s="51" t="s">
        <v>42</v>
      </c>
      <c r="B17" s="52" t="s">
        <v>46</v>
      </c>
      <c r="C17" s="53" t="s">
        <v>15</v>
      </c>
      <c r="D17" s="54">
        <v>1</v>
      </c>
      <c r="E17" s="51">
        <v>100</v>
      </c>
      <c r="F17" s="9">
        <v>0</v>
      </c>
      <c r="G17" s="55">
        <f>E17*F17</f>
        <v>0</v>
      </c>
      <c r="H17" s="56" t="s">
        <v>47</v>
      </c>
    </row>
    <row r="18" spans="1:8" x14ac:dyDescent="0.2">
      <c r="D18" s="30"/>
      <c r="E18" s="30"/>
      <c r="F18" s="30"/>
    </row>
    <row r="19" spans="1:8" ht="15" x14ac:dyDescent="0.25">
      <c r="B19" s="62" t="s">
        <v>23</v>
      </c>
      <c r="C19" s="62"/>
      <c r="D19" s="62"/>
      <c r="E19" s="43"/>
      <c r="F19" s="43"/>
      <c r="G19" s="32">
        <f>SUM(G2:G17)</f>
        <v>0</v>
      </c>
    </row>
    <row r="20" spans="1:8" x14ac:dyDescent="0.2">
      <c r="D20" s="30"/>
      <c r="E20" s="30"/>
      <c r="F20" s="30"/>
    </row>
    <row r="21" spans="1:8" x14ac:dyDescent="0.2">
      <c r="D21" s="30"/>
      <c r="E21" s="30"/>
      <c r="F21" s="30"/>
    </row>
    <row r="22" spans="1:8" x14ac:dyDescent="0.2">
      <c r="D22" s="30"/>
      <c r="E22" s="30"/>
      <c r="F22" s="30"/>
    </row>
    <row r="23" spans="1:8" x14ac:dyDescent="0.2">
      <c r="D23" s="30"/>
      <c r="E23" s="30"/>
      <c r="F23" s="30"/>
    </row>
    <row r="24" spans="1:8" x14ac:dyDescent="0.2">
      <c r="D24" s="30"/>
      <c r="E24" s="30"/>
      <c r="F24" s="30"/>
    </row>
    <row r="25" spans="1:8" x14ac:dyDescent="0.2">
      <c r="D25" s="30"/>
      <c r="E25" s="30"/>
      <c r="F25" s="30"/>
    </row>
    <row r="26" spans="1:8" x14ac:dyDescent="0.2">
      <c r="D26" s="30"/>
      <c r="E26" s="30"/>
      <c r="F26" s="30"/>
    </row>
  </sheetData>
  <sheetProtection formatColumns="0"/>
  <mergeCells count="16">
    <mergeCell ref="B19:D19"/>
    <mergeCell ref="A10:A11"/>
    <mergeCell ref="B10:B11"/>
    <mergeCell ref="G10:G11"/>
    <mergeCell ref="A3:A5"/>
    <mergeCell ref="B3:B5"/>
    <mergeCell ref="G3:G5"/>
    <mergeCell ref="A7:A9"/>
    <mergeCell ref="B7:B9"/>
    <mergeCell ref="G7:G9"/>
    <mergeCell ref="E3:E5"/>
    <mergeCell ref="F3:F5"/>
    <mergeCell ref="E7:E9"/>
    <mergeCell ref="F7:F9"/>
    <mergeCell ref="E10:E11"/>
    <mergeCell ref="F10:F11"/>
  </mergeCells>
  <pageMargins left="0.7" right="0.7" top="0.78740157499999996" bottom="0.78740157499999996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6e2351-16f1-4a44-b6ef-8aafdab6dbe1" xsi:nil="true"/>
    <lcf76f155ced4ddcb4097134ff3c332f xmlns="d5f5f9f3-268b-4cb8-bda4-80ee7bc6ab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7878B494E0AE4E8BE26E0C07F91B2F" ma:contentTypeVersion="11" ma:contentTypeDescription="Vytvoří nový dokument" ma:contentTypeScope="" ma:versionID="bb81bad29a3e0a2fe43241cfea2b4d48">
  <xsd:schema xmlns:xsd="http://www.w3.org/2001/XMLSchema" xmlns:xs="http://www.w3.org/2001/XMLSchema" xmlns:p="http://schemas.microsoft.com/office/2006/metadata/properties" xmlns:ns2="d5f5f9f3-268b-4cb8-bda4-80ee7bc6abe7" xmlns:ns3="a76e2351-16f1-4a44-b6ef-8aafdab6dbe1" targetNamespace="http://schemas.microsoft.com/office/2006/metadata/properties" ma:root="true" ma:fieldsID="81ece56a1fc6d2168ef944397409fc1c" ns2:_="" ns3:_="">
    <xsd:import namespace="d5f5f9f3-268b-4cb8-bda4-80ee7bc6abe7"/>
    <xsd:import namespace="a76e2351-16f1-4a44-b6ef-8aafdab6d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f5f9f3-268b-4cb8-bda4-80ee7bc6a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e2351-16f1-4a44-b6ef-8aafdab6db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a8931b-5313-4ea5-bf0d-cdc736668b80}" ma:internalName="TaxCatchAll" ma:showField="CatchAllData" ma:web="a76e2351-16f1-4a44-b6ef-8aafdab6db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BC8E0-751D-4AF5-BEC2-AEBBC088A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4ED9B-1B8C-4D9F-B1FA-499116EB1780}">
  <ds:schemaRefs>
    <ds:schemaRef ds:uri="http://www.w3.org/XML/1998/namespace"/>
    <ds:schemaRef ds:uri="a76e2351-16f1-4a44-b6ef-8aafdab6dbe1"/>
    <ds:schemaRef ds:uri="http://purl.org/dc/elements/1.1/"/>
    <ds:schemaRef ds:uri="http://purl.org/dc/dcmitype/"/>
    <ds:schemaRef ds:uri="d5f5f9f3-268b-4cb8-bda4-80ee7bc6abe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8A6CE4-5325-43D7-85EA-DACBAF24F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f5f9f3-268b-4cb8-bda4-80ee7bc6abe7"/>
    <ds:schemaRef ds:uri="a76e2351-16f1-4a44-b6ef-8aafdab6db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CELKEM</vt:lpstr>
      <vt:lpstr>CEA</vt:lpstr>
      <vt:lpstr>MFF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Jiřina Kurzová</dc:creator>
  <cp:keywords/>
  <dc:description/>
  <cp:lastModifiedBy>Mgr. Lukáš Pruška</cp:lastModifiedBy>
  <cp:revision/>
  <cp:lastPrinted>2025-07-14T15:12:51Z</cp:lastPrinted>
  <dcterms:created xsi:type="dcterms:W3CDTF">2025-06-17T18:15:52Z</dcterms:created>
  <dcterms:modified xsi:type="dcterms:W3CDTF">2025-09-04T13:56:58Z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0x010100697878B494E0AE4E8BE26E0C07F91B2F</vt:lpwstr>
  </property>
  <property fmtid="{D5CDD505-2E9C-101B-9397-08002B2CF9AE}" pid="3" name="MediaServiceImageTags">
    <vt:lpwstr/>
  </property>
</Properties>
</file>