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https://ffuk-my.sharepoint.com/personal/chrastida_ff_cuni_cz/Documents/ICT_DNS/VÝZVY/výzva č. 33 - Notebooky/ZD/"/>
    </mc:Choice>
  </mc:AlternateContent>
  <xr:revisionPtr revIDLastSave="4" documentId="13_ncr:1_{E6B0B32D-DF34-4BD7-B0E3-65625101763D}" xr6:coauthVersionLast="47" xr6:coauthVersionMax="47" xr10:uidLastSave="{4598CFF1-9BA3-4AE0-BEDB-B10E509E834E}"/>
  <bookViews>
    <workbookView xWindow="612" yWindow="600" windowWidth="19548" windowHeight="12000" xr2:uid="{00000000-000D-0000-FFFF-FFFF00000000}"/>
  </bookViews>
  <sheets>
    <sheet name="Technické specifikace" sheetId="1" r:id="rId1"/>
    <sheet name="Cenová kalkula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3" i="1" l="1"/>
  <c r="B55" i="1" s="1"/>
  <c r="B9" i="2" s="1"/>
  <c r="B50" i="1"/>
  <c r="B4" i="2" s="1"/>
  <c r="B3" i="2"/>
  <c r="B5" i="2"/>
  <c r="B2" i="2"/>
  <c r="B7" i="2" l="1"/>
  <c r="B52" i="1"/>
  <c r="C9" i="2"/>
  <c r="C4" i="2"/>
  <c r="B54" i="1" l="1"/>
  <c r="B8" i="2" s="1"/>
  <c r="C8" i="2" s="1"/>
  <c r="B6" i="2"/>
</calcChain>
</file>

<file path=xl/sharedStrings.xml><?xml version="1.0" encoding="utf-8"?>
<sst xmlns="http://schemas.openxmlformats.org/spreadsheetml/2006/main" count="96" uniqueCount="89">
  <si>
    <t>Nabízený model:</t>
  </si>
  <si>
    <t>Part number:</t>
  </si>
  <si>
    <t>Technická specifikace</t>
  </si>
  <si>
    <t>Požadovaná hodnota</t>
  </si>
  <si>
    <t>Nabízené zboží (ANO/NE)</t>
  </si>
  <si>
    <t>Procesor</t>
  </si>
  <si>
    <t>Počet jader</t>
  </si>
  <si>
    <t>Operační paměť</t>
  </si>
  <si>
    <t>Velikost operační paměti [GB]</t>
  </si>
  <si>
    <t>Displej</t>
  </si>
  <si>
    <t>Úhlopříčka displeje ["]</t>
  </si>
  <si>
    <t>Rozlišení displeje</t>
  </si>
  <si>
    <t>Grafická karta</t>
  </si>
  <si>
    <t>Typ</t>
  </si>
  <si>
    <t>Akcelerace 3D / AI výpočtů</t>
  </si>
  <si>
    <t>Mechanika a disk</t>
  </si>
  <si>
    <t>Typ pevného disku</t>
  </si>
  <si>
    <t>SSD</t>
  </si>
  <si>
    <t>Kapacita SSD [GB]</t>
  </si>
  <si>
    <t>Audiovizuální výbava</t>
  </si>
  <si>
    <t>Integrovaná kamera</t>
  </si>
  <si>
    <t>Integrovaný reproduktor</t>
  </si>
  <si>
    <t>Ano</t>
  </si>
  <si>
    <t>Integrovaný mikrofon</t>
  </si>
  <si>
    <t>Bezdrátové připojení</t>
  </si>
  <si>
    <t>WiFi</t>
  </si>
  <si>
    <t>Bluetooth</t>
  </si>
  <si>
    <t>Rozhraní</t>
  </si>
  <si>
    <t>USB celkem</t>
  </si>
  <si>
    <t>min. 1</t>
  </si>
  <si>
    <t>USB 3.2 Gen 1 (nebo vyšší)</t>
  </si>
  <si>
    <t>HDMI</t>
  </si>
  <si>
    <t>Audio</t>
  </si>
  <si>
    <t>sluchátka, mikrofon nebo combo</t>
  </si>
  <si>
    <t>Operační systém</t>
  </si>
  <si>
    <t>Dodávaný operační systém</t>
  </si>
  <si>
    <t>Klávesnice a touchpad</t>
  </si>
  <si>
    <t>Klávesnice</t>
  </si>
  <si>
    <t>Fyzické charakteristiky a barevné provedení</t>
  </si>
  <si>
    <t>Konstrukce</t>
  </si>
  <si>
    <t>Hmotnost [kg]</t>
  </si>
  <si>
    <t>Rozměry</t>
  </si>
  <si>
    <t>Cena bez DPH za 1 ks:</t>
  </si>
  <si>
    <t>Počet kusů:</t>
  </si>
  <si>
    <t>Cena za požadovaný počet kusů bez DPH:</t>
  </si>
  <si>
    <t>Výše DPH v % za 1 ks</t>
  </si>
  <si>
    <t>Výše DPH v Kč za 1ks</t>
  </si>
  <si>
    <t>Cena vč. DPH za 1 ks</t>
  </si>
  <si>
    <t>Výše DPH v Kč za požadový počet kusů</t>
  </si>
  <si>
    <t>Cena za požadový počet kusů vč. DPH</t>
  </si>
  <si>
    <t>1.2: Nabídková cena</t>
  </si>
  <si>
    <t>Položka</t>
  </si>
  <si>
    <t>NABÍDKOVÁ CENA CELKEM</t>
  </si>
  <si>
    <t>Cena bez DPH za 1 ks</t>
  </si>
  <si>
    <t>Požadovaný počet kusů</t>
  </si>
  <si>
    <t>Cena za požadovaný počet kusů bez DPH</t>
  </si>
  <si>
    <t>---</t>
  </si>
  <si>
    <t>Výše DPH v Kč za 1 ks</t>
  </si>
  <si>
    <t>Výše DPH v Kč za požadovaný počet kusů</t>
  </si>
  <si>
    <t>Cena za požadovaný počet kusů vč. DPH</t>
  </si>
  <si>
    <t>Záruka a servis</t>
  </si>
  <si>
    <t>Požadovaná délka záruky</t>
  </si>
  <si>
    <t>min. 8</t>
  </si>
  <si>
    <t>Odhadovaná cena za 1ks bez DPH:</t>
  </si>
  <si>
    <t>Barva</t>
  </si>
  <si>
    <t>Touchpad</t>
  </si>
  <si>
    <t>Podpora multi-touch</t>
  </si>
  <si>
    <t>24 měsíců</t>
  </si>
  <si>
    <t>13 - 13,9"</t>
  </si>
  <si>
    <t>2560 × 1664 či více</t>
  </si>
  <si>
    <t>Integrovaná</t>
  </si>
  <si>
    <t>Ne</t>
  </si>
  <si>
    <t>256 GB SSD či více</t>
  </si>
  <si>
    <t>Ano, HD</t>
  </si>
  <si>
    <t>min. 802.11ac</t>
  </si>
  <si>
    <t>4.0 nebo vyšší</t>
  </si>
  <si>
    <t>min. 3</t>
  </si>
  <si>
    <t>USB 3.1 Typ-A</t>
  </si>
  <si>
    <t>min. 2</t>
  </si>
  <si>
    <t>HDMI 2.0</t>
  </si>
  <si>
    <t>macOS</t>
  </si>
  <si>
    <t>Česká, podsvícená, odolná proti polití</t>
  </si>
  <si>
    <t>Numerický blok na klávesnici</t>
  </si>
  <si>
    <t xml:space="preserve">odolná, např. kov, karbon, slitina hořčíku </t>
  </si>
  <si>
    <t>max. 1,5kg</t>
  </si>
  <si>
    <t>max. 320 x 220,  max. výška vpředu 20 mm</t>
  </si>
  <si>
    <t>stříbrná/černá</t>
  </si>
  <si>
    <t>1.1 - Typ zařízení: Notebook</t>
  </si>
  <si>
    <t>1.1: Notebook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</si>
</sst>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Kč&quot;;[Red]\-#,##0.00\ &quot;Kč&quot;"/>
    <numFmt numFmtId="164" formatCode="#,##0.00\ &quot;Kč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13" xfId="0" applyFont="1" applyBorder="1"/>
    <xf numFmtId="0" fontId="2" fillId="0" borderId="14" xfId="0" applyFont="1" applyBorder="1"/>
    <xf numFmtId="0" fontId="2" fillId="2" borderId="13" xfId="0" applyFont="1" applyFill="1" applyBorder="1"/>
    <xf numFmtId="0" fontId="0" fillId="0" borderId="13" xfId="0" applyBorder="1"/>
    <xf numFmtId="0" fontId="0" fillId="0" borderId="15" xfId="0" applyBorder="1"/>
    <xf numFmtId="0" fontId="0" fillId="3" borderId="14" xfId="0" applyFill="1" applyBorder="1" applyAlignment="1">
      <alignment horizontal="left"/>
    </xf>
    <xf numFmtId="0" fontId="0" fillId="3" borderId="14" xfId="0" applyFill="1" applyBorder="1"/>
    <xf numFmtId="0" fontId="0" fillId="4" borderId="13" xfId="0" applyFill="1" applyBorder="1"/>
    <xf numFmtId="164" fontId="0" fillId="3" borderId="14" xfId="0" applyNumberFormat="1" applyFill="1" applyBorder="1"/>
    <xf numFmtId="9" fontId="0" fillId="3" borderId="14" xfId="0" applyNumberFormat="1" applyFill="1" applyBorder="1"/>
    <xf numFmtId="0" fontId="0" fillId="4" borderId="4" xfId="0" applyFill="1" applyBorder="1"/>
    <xf numFmtId="164" fontId="0" fillId="3" borderId="5" xfId="0" applyNumberFormat="1" applyFill="1" applyBorder="1"/>
    <xf numFmtId="0" fontId="0" fillId="0" borderId="9" xfId="0" applyBorder="1"/>
    <xf numFmtId="0" fontId="2" fillId="5" borderId="18" xfId="0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164" fontId="0" fillId="0" borderId="8" xfId="0" applyNumberFormat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2" fillId="2" borderId="14" xfId="0" applyFont="1" applyFill="1" applyBorder="1"/>
    <xf numFmtId="1" fontId="0" fillId="2" borderId="1" xfId="0" applyNumberFormat="1" applyFill="1" applyBorder="1" applyAlignment="1">
      <alignment horizontal="right" vertical="center"/>
    </xf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3" xfId="0" applyBorder="1"/>
    <xf numFmtId="0" fontId="0" fillId="0" borderId="5" xfId="0" applyBorder="1"/>
    <xf numFmtId="0" fontId="2" fillId="5" borderId="1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8" fontId="0" fillId="7" borderId="17" xfId="0" applyNumberFormat="1" applyFill="1" applyBorder="1" applyAlignment="1">
      <alignment horizontal="center" vertical="center"/>
    </xf>
    <xf numFmtId="8" fontId="0" fillId="2" borderId="17" xfId="0" quotePrefix="1" applyNumberFormat="1" applyFill="1" applyBorder="1" applyAlignment="1">
      <alignment horizontal="center" vertical="center"/>
    </xf>
    <xf numFmtId="8" fontId="0" fillId="7" borderId="17" xfId="0" quotePrefix="1" applyNumberFormat="1" applyFill="1" applyBorder="1" applyAlignment="1">
      <alignment horizontal="center" vertical="center"/>
    </xf>
    <xf numFmtId="8" fontId="0" fillId="7" borderId="22" xfId="0" applyNumberFormat="1" applyFill="1" applyBorder="1" applyAlignment="1">
      <alignment horizontal="center" vertical="center"/>
    </xf>
    <xf numFmtId="164" fontId="0" fillId="6" borderId="23" xfId="0" applyNumberFormat="1" applyFill="1" applyBorder="1" applyAlignment="1">
      <alignment horizontal="right" vertical="center"/>
    </xf>
    <xf numFmtId="9" fontId="0" fillId="6" borderId="1" xfId="0" applyNumberFormat="1" applyFill="1" applyBorder="1" applyAlignment="1">
      <alignment horizontal="right" vertical="center"/>
    </xf>
    <xf numFmtId="0" fontId="1" fillId="0" borderId="1" xfId="0" applyFont="1" applyBorder="1" applyAlignment="1">
      <alignment horizontal="left"/>
    </xf>
    <xf numFmtId="0" fontId="0" fillId="0" borderId="14" xfId="0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5" borderId="21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164" fontId="0" fillId="0" borderId="0" xfId="0" applyNumberFormat="1"/>
  </cellXfs>
  <cellStyles count="2">
    <cellStyle name="Normální" xfId="0" builtinId="0"/>
    <cellStyle name="Normální 2" xfId="1" xr:uid="{EB3D287B-238E-4E74-89DE-E504DA9D5F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6"/>
  <sheetViews>
    <sheetView tabSelected="1" topLeftCell="A30" zoomScale="85" zoomScaleNormal="85" workbookViewId="0">
      <selection activeCell="E53" sqref="E53"/>
    </sheetView>
  </sheetViews>
  <sheetFormatPr defaultRowHeight="14.4" x14ac:dyDescent="0.3"/>
  <cols>
    <col min="1" max="1" width="39.44140625" customWidth="1"/>
    <col min="2" max="2" width="40.44140625" bestFit="1" customWidth="1"/>
    <col min="3" max="3" width="24.109375" bestFit="1" customWidth="1"/>
  </cols>
  <sheetData>
    <row r="1" spans="1:3" ht="24" thickBot="1" x14ac:dyDescent="0.5">
      <c r="A1" s="6" t="s">
        <v>87</v>
      </c>
      <c r="B1" s="7"/>
      <c r="C1" s="8"/>
    </row>
    <row r="2" spans="1:3" x14ac:dyDescent="0.3">
      <c r="A2" s="4"/>
      <c r="B2" s="2" t="s">
        <v>0</v>
      </c>
      <c r="C2" s="34"/>
    </row>
    <row r="3" spans="1:3" ht="15" thickBot="1" x14ac:dyDescent="0.35">
      <c r="A3" s="4"/>
      <c r="B3" s="3" t="s">
        <v>1</v>
      </c>
      <c r="C3" s="35"/>
    </row>
    <row r="4" spans="1:3" x14ac:dyDescent="0.3">
      <c r="A4" s="4"/>
      <c r="C4" s="9"/>
    </row>
    <row r="5" spans="1:3" x14ac:dyDescent="0.3">
      <c r="A5" s="10" t="s">
        <v>2</v>
      </c>
      <c r="B5" s="1" t="s">
        <v>3</v>
      </c>
      <c r="C5" s="11" t="s">
        <v>4</v>
      </c>
    </row>
    <row r="6" spans="1:3" x14ac:dyDescent="0.3">
      <c r="A6" s="12" t="s">
        <v>5</v>
      </c>
      <c r="B6" s="32"/>
      <c r="C6" s="27"/>
    </row>
    <row r="7" spans="1:3" x14ac:dyDescent="0.3">
      <c r="A7" s="13" t="s">
        <v>6</v>
      </c>
      <c r="B7" s="33" t="s">
        <v>62</v>
      </c>
      <c r="C7" s="15"/>
    </row>
    <row r="8" spans="1:3" x14ac:dyDescent="0.3">
      <c r="A8" s="12" t="s">
        <v>7</v>
      </c>
      <c r="B8" s="32"/>
      <c r="C8" s="27"/>
    </row>
    <row r="9" spans="1:3" x14ac:dyDescent="0.3">
      <c r="A9" s="13" t="s">
        <v>8</v>
      </c>
      <c r="B9" s="33" t="s">
        <v>62</v>
      </c>
      <c r="C9" s="15"/>
    </row>
    <row r="10" spans="1:3" x14ac:dyDescent="0.3">
      <c r="A10" s="12" t="s">
        <v>9</v>
      </c>
      <c r="B10" s="32"/>
      <c r="C10" s="27"/>
    </row>
    <row r="11" spans="1:3" x14ac:dyDescent="0.3">
      <c r="A11" s="13" t="s">
        <v>10</v>
      </c>
      <c r="B11" s="33" t="s">
        <v>68</v>
      </c>
      <c r="C11" s="15"/>
    </row>
    <row r="12" spans="1:3" x14ac:dyDescent="0.3">
      <c r="A12" s="13" t="s">
        <v>11</v>
      </c>
      <c r="B12" s="33" t="s">
        <v>69</v>
      </c>
      <c r="C12" s="15"/>
    </row>
    <row r="13" spans="1:3" x14ac:dyDescent="0.3">
      <c r="A13" s="12" t="s">
        <v>12</v>
      </c>
      <c r="B13" s="31"/>
      <c r="C13" s="27"/>
    </row>
    <row r="14" spans="1:3" x14ac:dyDescent="0.3">
      <c r="A14" s="13" t="s">
        <v>13</v>
      </c>
      <c r="B14" s="33" t="s">
        <v>70</v>
      </c>
      <c r="C14" s="15"/>
    </row>
    <row r="15" spans="1:3" x14ac:dyDescent="0.3">
      <c r="A15" s="13" t="s">
        <v>14</v>
      </c>
      <c r="B15" s="33" t="s">
        <v>71</v>
      </c>
      <c r="C15" s="15"/>
    </row>
    <row r="16" spans="1:3" x14ac:dyDescent="0.3">
      <c r="A16" s="12" t="s">
        <v>15</v>
      </c>
      <c r="B16" s="32"/>
      <c r="C16" s="28"/>
    </row>
    <row r="17" spans="1:3" x14ac:dyDescent="0.3">
      <c r="A17" s="13" t="s">
        <v>16</v>
      </c>
      <c r="B17" s="33" t="s">
        <v>17</v>
      </c>
      <c r="C17" s="15"/>
    </row>
    <row r="18" spans="1:3" x14ac:dyDescent="0.3">
      <c r="A18" s="13" t="s">
        <v>18</v>
      </c>
      <c r="B18" s="33" t="s">
        <v>72</v>
      </c>
      <c r="C18" s="15"/>
    </row>
    <row r="19" spans="1:3" x14ac:dyDescent="0.3">
      <c r="A19" s="12" t="s">
        <v>19</v>
      </c>
      <c r="B19" s="31"/>
      <c r="C19" s="27"/>
    </row>
    <row r="20" spans="1:3" x14ac:dyDescent="0.3">
      <c r="A20" s="13" t="s">
        <v>20</v>
      </c>
      <c r="B20" s="33" t="s">
        <v>73</v>
      </c>
      <c r="C20" s="15"/>
    </row>
    <row r="21" spans="1:3" x14ac:dyDescent="0.3">
      <c r="A21" s="13" t="s">
        <v>21</v>
      </c>
      <c r="B21" s="33" t="s">
        <v>22</v>
      </c>
      <c r="C21" s="15"/>
    </row>
    <row r="22" spans="1:3" x14ac:dyDescent="0.3">
      <c r="A22" s="13" t="s">
        <v>23</v>
      </c>
      <c r="B22" s="33" t="s">
        <v>22</v>
      </c>
      <c r="C22" s="15"/>
    </row>
    <row r="23" spans="1:3" x14ac:dyDescent="0.3">
      <c r="A23" s="12" t="s">
        <v>24</v>
      </c>
      <c r="B23" s="32"/>
      <c r="C23" s="27"/>
    </row>
    <row r="24" spans="1:3" x14ac:dyDescent="0.3">
      <c r="A24" s="13" t="s">
        <v>25</v>
      </c>
      <c r="B24" s="33" t="s">
        <v>74</v>
      </c>
      <c r="C24" s="15"/>
    </row>
    <row r="25" spans="1:3" x14ac:dyDescent="0.3">
      <c r="A25" s="13" t="s">
        <v>26</v>
      </c>
      <c r="B25" s="33" t="s">
        <v>75</v>
      </c>
      <c r="C25" s="15"/>
    </row>
    <row r="26" spans="1:3" x14ac:dyDescent="0.3">
      <c r="A26" s="12" t="s">
        <v>27</v>
      </c>
      <c r="B26" s="31"/>
      <c r="C26" s="27"/>
    </row>
    <row r="27" spans="1:3" x14ac:dyDescent="0.3">
      <c r="A27" s="13" t="s">
        <v>28</v>
      </c>
      <c r="B27" s="33" t="s">
        <v>76</v>
      </c>
      <c r="C27" s="15"/>
    </row>
    <row r="28" spans="1:3" x14ac:dyDescent="0.3">
      <c r="A28" s="13" t="s">
        <v>77</v>
      </c>
      <c r="B28" s="33" t="s">
        <v>29</v>
      </c>
      <c r="C28" s="15"/>
    </row>
    <row r="29" spans="1:3" x14ac:dyDescent="0.3">
      <c r="A29" s="13" t="s">
        <v>30</v>
      </c>
      <c r="B29" s="33" t="s">
        <v>78</v>
      </c>
      <c r="C29" s="15"/>
    </row>
    <row r="30" spans="1:3" x14ac:dyDescent="0.3">
      <c r="A30" s="13" t="s">
        <v>31</v>
      </c>
      <c r="B30" s="33" t="s">
        <v>79</v>
      </c>
      <c r="C30" s="15"/>
    </row>
    <row r="31" spans="1:3" x14ac:dyDescent="0.3">
      <c r="A31" s="13" t="s">
        <v>32</v>
      </c>
      <c r="B31" s="33" t="s">
        <v>33</v>
      </c>
      <c r="C31" s="15"/>
    </row>
    <row r="32" spans="1:3" x14ac:dyDescent="0.3">
      <c r="A32" s="12" t="s">
        <v>34</v>
      </c>
      <c r="B32" s="32"/>
      <c r="C32" s="27"/>
    </row>
    <row r="33" spans="1:3" x14ac:dyDescent="0.3">
      <c r="A33" s="13" t="s">
        <v>35</v>
      </c>
      <c r="B33" s="45" t="s">
        <v>80</v>
      </c>
      <c r="C33" s="15"/>
    </row>
    <row r="34" spans="1:3" x14ac:dyDescent="0.3">
      <c r="A34" s="12" t="s">
        <v>36</v>
      </c>
      <c r="B34" s="32"/>
      <c r="C34" s="27"/>
    </row>
    <row r="35" spans="1:3" x14ac:dyDescent="0.3">
      <c r="A35" s="13" t="s">
        <v>37</v>
      </c>
      <c r="B35" s="30" t="s">
        <v>81</v>
      </c>
      <c r="C35" s="15"/>
    </row>
    <row r="36" spans="1:3" x14ac:dyDescent="0.3">
      <c r="A36" s="13" t="s">
        <v>65</v>
      </c>
      <c r="B36" s="30" t="s">
        <v>66</v>
      </c>
      <c r="C36" s="15"/>
    </row>
    <row r="37" spans="1:3" x14ac:dyDescent="0.3">
      <c r="A37" s="13" t="s">
        <v>82</v>
      </c>
      <c r="B37" s="33" t="s">
        <v>71</v>
      </c>
      <c r="C37" s="16"/>
    </row>
    <row r="38" spans="1:3" x14ac:dyDescent="0.3">
      <c r="A38" s="12" t="s">
        <v>38</v>
      </c>
      <c r="B38" s="32"/>
      <c r="C38" s="27"/>
    </row>
    <row r="39" spans="1:3" x14ac:dyDescent="0.3">
      <c r="A39" s="13" t="s">
        <v>39</v>
      </c>
      <c r="B39" s="30" t="s">
        <v>83</v>
      </c>
      <c r="C39" s="16"/>
    </row>
    <row r="40" spans="1:3" x14ac:dyDescent="0.3">
      <c r="A40" s="13" t="s">
        <v>40</v>
      </c>
      <c r="B40" s="30" t="s">
        <v>84</v>
      </c>
      <c r="C40" s="15"/>
    </row>
    <row r="41" spans="1:3" x14ac:dyDescent="0.3">
      <c r="A41" s="13" t="s">
        <v>41</v>
      </c>
      <c r="B41" s="30" t="s">
        <v>85</v>
      </c>
      <c r="C41" s="16"/>
    </row>
    <row r="42" spans="1:3" x14ac:dyDescent="0.3">
      <c r="A42" s="13" t="s">
        <v>64</v>
      </c>
      <c r="B42" s="33" t="s">
        <v>86</v>
      </c>
      <c r="C42" s="16"/>
    </row>
    <row r="43" spans="1:3" x14ac:dyDescent="0.3">
      <c r="A43" s="12" t="s">
        <v>60</v>
      </c>
      <c r="B43" s="32"/>
      <c r="C43" s="27"/>
    </row>
    <row r="44" spans="1:3" x14ac:dyDescent="0.3">
      <c r="A44" s="13" t="s">
        <v>61</v>
      </c>
      <c r="B44" s="33" t="s">
        <v>67</v>
      </c>
      <c r="C44" s="15"/>
    </row>
    <row r="45" spans="1:3" ht="15" thickBot="1" x14ac:dyDescent="0.35">
      <c r="A45" s="5" t="s">
        <v>63</v>
      </c>
      <c r="B45" s="26">
        <v>20650</v>
      </c>
      <c r="C45" s="14"/>
    </row>
    <row r="46" spans="1:3" x14ac:dyDescent="0.3">
      <c r="A46" s="22"/>
      <c r="B46" s="8"/>
    </row>
    <row r="47" spans="1:3" x14ac:dyDescent="0.3">
      <c r="A47" s="47" t="s">
        <v>50</v>
      </c>
      <c r="B47" s="48"/>
    </row>
    <row r="48" spans="1:3" x14ac:dyDescent="0.3">
      <c r="A48" s="17" t="s">
        <v>42</v>
      </c>
      <c r="B48" s="18"/>
    </row>
    <row r="49" spans="1:3" x14ac:dyDescent="0.3">
      <c r="A49" s="17" t="s">
        <v>43</v>
      </c>
      <c r="B49" s="46">
        <v>2</v>
      </c>
    </row>
    <row r="50" spans="1:3" x14ac:dyDescent="0.3">
      <c r="A50" s="17" t="s">
        <v>44</v>
      </c>
      <c r="B50" s="18">
        <f>B48*B49</f>
        <v>0</v>
      </c>
    </row>
    <row r="51" spans="1:3" x14ac:dyDescent="0.3">
      <c r="A51" s="17" t="s">
        <v>45</v>
      </c>
      <c r="B51" s="19">
        <v>0.21</v>
      </c>
    </row>
    <row r="52" spans="1:3" x14ac:dyDescent="0.3">
      <c r="A52" s="17" t="s">
        <v>46</v>
      </c>
      <c r="B52" s="18">
        <f>B53-B48</f>
        <v>0</v>
      </c>
    </row>
    <row r="53" spans="1:3" x14ac:dyDescent="0.3">
      <c r="A53" s="17" t="s">
        <v>47</v>
      </c>
      <c r="B53" s="18">
        <f>B48*1.21</f>
        <v>0</v>
      </c>
    </row>
    <row r="54" spans="1:3" x14ac:dyDescent="0.3">
      <c r="A54" s="17" t="s">
        <v>48</v>
      </c>
      <c r="B54" s="18">
        <f>B49*B52</f>
        <v>0</v>
      </c>
    </row>
    <row r="55" spans="1:3" ht="15" thickBot="1" x14ac:dyDescent="0.35">
      <c r="A55" s="20" t="s">
        <v>49</v>
      </c>
      <c r="B55" s="21">
        <f>B49*B53</f>
        <v>0</v>
      </c>
    </row>
    <row r="56" spans="1:3" x14ac:dyDescent="0.3">
      <c r="C56" s="51"/>
    </row>
  </sheetData>
  <mergeCells count="1">
    <mergeCell ref="A47:B4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8344F-B697-4786-A284-FF34BB85DE8F}">
  <dimension ref="A1:C9"/>
  <sheetViews>
    <sheetView workbookViewId="0">
      <selection activeCell="C10" sqref="C10"/>
    </sheetView>
  </sheetViews>
  <sheetFormatPr defaultRowHeight="14.4" x14ac:dyDescent="0.3"/>
  <cols>
    <col min="1" max="1" width="41.33203125" bestFit="1" customWidth="1"/>
    <col min="2" max="4" width="33.109375" customWidth="1"/>
    <col min="5" max="5" width="11.88671875" customWidth="1"/>
  </cols>
  <sheetData>
    <row r="1" spans="1:3" x14ac:dyDescent="0.3">
      <c r="A1" s="36" t="s">
        <v>51</v>
      </c>
      <c r="B1" s="23" t="s">
        <v>88</v>
      </c>
      <c r="C1" s="49" t="s">
        <v>52</v>
      </c>
    </row>
    <row r="2" spans="1:3" x14ac:dyDescent="0.3">
      <c r="A2" s="37" t="s">
        <v>53</v>
      </c>
      <c r="B2" s="24">
        <f>'Technické specifikace'!B48</f>
        <v>0</v>
      </c>
      <c r="C2" s="50"/>
    </row>
    <row r="3" spans="1:3" x14ac:dyDescent="0.3">
      <c r="A3" s="37" t="s">
        <v>54</v>
      </c>
      <c r="B3" s="29">
        <f>'Technické specifikace'!B49</f>
        <v>2</v>
      </c>
      <c r="C3" s="50"/>
    </row>
    <row r="4" spans="1:3" x14ac:dyDescent="0.3">
      <c r="A4" s="37" t="s">
        <v>55</v>
      </c>
      <c r="B4" s="24">
        <f>'Technické specifikace'!B50</f>
        <v>0</v>
      </c>
      <c r="C4" s="39">
        <f>SUM(B4:B4)</f>
        <v>0</v>
      </c>
    </row>
    <row r="5" spans="1:3" x14ac:dyDescent="0.3">
      <c r="A5" s="37" t="s">
        <v>45</v>
      </c>
      <c r="B5" s="44">
        <f>'Technické specifikace'!B51</f>
        <v>0.21</v>
      </c>
      <c r="C5" s="40" t="s">
        <v>56</v>
      </c>
    </row>
    <row r="6" spans="1:3" x14ac:dyDescent="0.3">
      <c r="A6" s="37" t="s">
        <v>57</v>
      </c>
      <c r="B6" s="24">
        <f>'Technické specifikace'!B52</f>
        <v>0</v>
      </c>
      <c r="C6" s="40" t="s">
        <v>56</v>
      </c>
    </row>
    <row r="7" spans="1:3" x14ac:dyDescent="0.3">
      <c r="A7" s="37" t="s">
        <v>47</v>
      </c>
      <c r="B7" s="25">
        <f>'Technické specifikace'!B53</f>
        <v>0</v>
      </c>
      <c r="C7" s="40" t="s">
        <v>56</v>
      </c>
    </row>
    <row r="8" spans="1:3" x14ac:dyDescent="0.3">
      <c r="A8" s="37" t="s">
        <v>58</v>
      </c>
      <c r="B8" s="24">
        <f>'Technické specifikace'!B54</f>
        <v>0</v>
      </c>
      <c r="C8" s="41">
        <f>SUM(B8:B8)</f>
        <v>0</v>
      </c>
    </row>
    <row r="9" spans="1:3" ht="15" thickBot="1" x14ac:dyDescent="0.35">
      <c r="A9" s="38" t="s">
        <v>59</v>
      </c>
      <c r="B9" s="43">
        <f>'Technické specifikace'!B55</f>
        <v>0</v>
      </c>
      <c r="C9" s="42">
        <f>SUM(B9:B9)</f>
        <v>0</v>
      </c>
    </row>
  </sheetData>
  <protectedRanges>
    <protectedRange sqref="C2" name="Rozsah1"/>
  </protectedRanges>
  <mergeCells count="1">
    <mergeCell ref="C1:C3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F1303F8143AE449012D24B4E5496AC" ma:contentTypeVersion="7" ma:contentTypeDescription="Vytvoří nový dokument" ma:contentTypeScope="" ma:versionID="2fb9b310798011e450a678e4ac884ca7">
  <xsd:schema xmlns:xsd="http://www.w3.org/2001/XMLSchema" xmlns:xs="http://www.w3.org/2001/XMLSchema" xmlns:p="http://schemas.microsoft.com/office/2006/metadata/properties" xmlns:ns2="71b123b9-1e75-4a2f-9d2d-07e02efca788" xmlns:ns3="4834ebac-fd7d-48eb-b98d-5f64f897cb29" targetNamespace="http://schemas.microsoft.com/office/2006/metadata/properties" ma:root="true" ma:fieldsID="7f87c6a598892f39a23bffbd16275c68" ns2:_="" ns3:_="">
    <xsd:import namespace="71b123b9-1e75-4a2f-9d2d-07e02efca788"/>
    <xsd:import namespace="4834ebac-fd7d-48eb-b98d-5f64f897cb2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ingHintHash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b123b9-1e75-4a2f-9d2d-07e02efca78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ingHintHash" ma:index="9" nillable="true" ma:displayName="Hodnota hash upozornění na sdílení" ma:internalName="SharingHintHash" ma:readOnly="true">
      <xsd:simpleType>
        <xsd:restriction base="dms:Text"/>
      </xsd:simpleType>
    </xsd:element>
    <xsd:element name="SharedWithDetails" ma:index="10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34ebac-fd7d-48eb-b98d-5f64f897cb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99775F0-DA5F-4A81-9B8E-157E896E97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b123b9-1e75-4a2f-9d2d-07e02efca788"/>
    <ds:schemaRef ds:uri="4834ebac-fd7d-48eb-b98d-5f64f897cb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51589F-CF81-478C-9E71-11D2B55942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137614-5132-4D47-85C4-5BD055792680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Technické specifikace</vt:lpstr>
      <vt:lpstr>Cenová kalkulace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Vacura, Miroslav</dc:creator>
  <cp:keywords/>
  <dc:description/>
  <cp:lastModifiedBy>Chrastilová, Daniela</cp:lastModifiedBy>
  <cp:revision/>
  <dcterms:created xsi:type="dcterms:W3CDTF">2015-06-05T18:19:34Z</dcterms:created>
  <dcterms:modified xsi:type="dcterms:W3CDTF">2025-09-08T12:47:13Z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0x01010026F1303F8143AE449012D24B4E5496AC</vt:lpwstr>
  </property>
</Properties>
</file>