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G:\Data\RIASPR\SDÍLENÁ\0_DNS dílčí zakázky 2025\102_25_Datový server dle specifikace\3_ZD final\"/>
    </mc:Choice>
  </mc:AlternateContent>
  <xr:revisionPtr revIDLastSave="0" documentId="13_ncr:1_{21717BE2-91BE-4AE6-B7CE-4077DFFD78D7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Tabulka nabídkové ceny-Nodes" sheetId="1" r:id="rId1"/>
    <sheet name="1 Datový server" sheetId="2" r:id="rId2"/>
  </sheets>
  <definedNames>
    <definedName name="_xlnm.Print_Area" localSheetId="0">'Tabulka nabídkové ceny-Nodes'!$A$1:$I$17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" i="1" l="1"/>
  <c r="E4" i="1"/>
  <c r="G4" i="1" s="1"/>
</calcChain>
</file>

<file path=xl/sharedStrings.xml><?xml version="1.0" encoding="utf-8"?>
<sst xmlns="http://schemas.openxmlformats.org/spreadsheetml/2006/main" count="95" uniqueCount="88">
  <si>
    <t xml:space="preserve">TABULKA NABÍDKOVÉ CENY </t>
  </si>
  <si>
    <t>číslo položky</t>
  </si>
  <si>
    <t>Název položky</t>
  </si>
  <si>
    <t>Počet ks/kmpl</t>
  </si>
  <si>
    <t>Cena 1 ks  
Kč bez DPH</t>
  </si>
  <si>
    <t>Celková cena 
Kč bez DPH</t>
  </si>
  <si>
    <t xml:space="preserve"> Kč DPH 21 %</t>
  </si>
  <si>
    <t>Celková cena 
Kč vč. DPH</t>
  </si>
  <si>
    <t>č. faktury</t>
  </si>
  <si>
    <t>Datovy server</t>
  </si>
  <si>
    <t>V případě, že technické podmínky obsahují odkazy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umožňuje zadavatel výslovně použití i jiných, kvalitativně a technicky obdobných řešení, které naplní zadavatelem požadovanou či odborníkovi zřejmou funkcionalitu, a to v souladu s § 89  odst. 6 Zákona č. 134/2016, o zadávání veřejných zakázek, v platném znění.</t>
  </si>
  <si>
    <t>Účastník vyplní odemčené žlutě podbarvené buňky pro:</t>
  </si>
  <si>
    <t>A) stanovení nabídkové ceny</t>
  </si>
  <si>
    <t>B) doplnění popisu naplnění požadavků jednotlivých položek tabulky obsažených v listech tohoto sešitu.</t>
  </si>
  <si>
    <t>C) doplnění označení nabízeného modelu, komponenty zařízení (např. part number)</t>
  </si>
  <si>
    <t>V …..................... Dne.....................2025</t>
  </si>
  <si>
    <t>………………………………………………………..</t>
  </si>
  <si>
    <t>za dodavatele</t>
  </si>
  <si>
    <t>NABÍZENÁ SESTAVA
part number (u relevantních položek)</t>
  </si>
  <si>
    <t>Parametr</t>
  </si>
  <si>
    <t>Pevná hodnota</t>
  </si>
  <si>
    <t>minimální (maximální) požadovaná hodnota</t>
  </si>
  <si>
    <t>Hodnota u nabízeného zboží</t>
  </si>
  <si>
    <t>Provedení</t>
  </si>
  <si>
    <t>Montáž do skříně vč. lyžin</t>
  </si>
  <si>
    <t xml:space="preserve"> rack 19´´ </t>
  </si>
  <si>
    <t>Výška</t>
  </si>
  <si>
    <t>2U</t>
  </si>
  <si>
    <t>Šířka (mm)</t>
  </si>
  <si>
    <t>Hloubka</t>
  </si>
  <si>
    <t>max 850 mm</t>
  </si>
  <si>
    <t>Konfigurace CPU</t>
  </si>
  <si>
    <t>Počet procesorů</t>
  </si>
  <si>
    <t>Typ procesoru</t>
  </si>
  <si>
    <t>architektura x86_64 s podporou SMT, 
PCIe 4.0 x128</t>
  </si>
  <si>
    <t>Počet fyzických jader na procesor</t>
  </si>
  <si>
    <t>Min 64</t>
  </si>
  <si>
    <t>TDP pro jedno CPU [W]</t>
  </si>
  <si>
    <t>Max 400</t>
  </si>
  <si>
    <t>CPUMark Average Score (single CPU)</t>
  </si>
  <si>
    <t>Min 108 000</t>
  </si>
  <si>
    <t>L3 Cache pro jedno CPU</t>
  </si>
  <si>
    <t>min 256 MB</t>
  </si>
  <si>
    <t>RAM (Operařní paměť)</t>
  </si>
  <si>
    <t>Velikost  paměti [GB]: </t>
  </si>
  <si>
    <t>min 768 (např. 12 x 64 GB)</t>
  </si>
  <si>
    <t>Frekvence paměti [MHz]: </t>
  </si>
  <si>
    <t>Min 5600</t>
  </si>
  <si>
    <t>Typ paměti: </t>
  </si>
  <si>
    <t>64GB 5600MHz DDR5 ECC Registered 2R×4</t>
  </si>
  <si>
    <t xml:space="preserve">Kompatibilní s moduly Hynix (HMCG94AGBRA) </t>
  </si>
  <si>
    <t>Ano</t>
  </si>
  <si>
    <t>Obsazené kanály</t>
  </si>
  <si>
    <t>počet slotů</t>
  </si>
  <si>
    <t>Rozhraní</t>
  </si>
  <si>
    <t>Síťové rozhraní (Gbit/s)</t>
  </si>
  <si>
    <t>Intel® i350 Dual port Gigabit Ethernet LAN</t>
  </si>
  <si>
    <t>min 2 x 2GBASE-T</t>
  </si>
  <si>
    <t xml:space="preserve">Síťovákarta ve slotu OCP3 </t>
  </si>
  <si>
    <t>Dual Port 25GbE (SFP28), OCP3 (E8g4)</t>
  </si>
  <si>
    <t>2 x 25 GB</t>
  </si>
  <si>
    <t>Dedikovaný port LAN pro vzdálenou správu</t>
  </si>
  <si>
    <t>Onboard grafická karta</t>
  </si>
  <si>
    <t>Hotswap pozice NVME</t>
  </si>
  <si>
    <t>24× hotswap 2,5" pozic</t>
  </si>
  <si>
    <t>Hotswap pozice SAS/SATA 2,5“</t>
  </si>
  <si>
    <t>řadič SAS</t>
  </si>
  <si>
    <t>Počet dalších slotů PCIe Gen4 x8 nebo x16</t>
  </si>
  <si>
    <t xml:space="preserve">1× PCI-Express ×8 g5 
1× OCP 3.0 slot </t>
  </si>
  <si>
    <t>IPMI 2.0 modul s KVM-over-LAN na základní desce</t>
  </si>
  <si>
    <t>Napájení</t>
  </si>
  <si>
    <t>Redundantní napájení</t>
  </si>
  <si>
    <t>Výkon (W)</t>
  </si>
  <si>
    <t>Účinnost - kategorie</t>
  </si>
  <si>
    <t>Titanium Level</t>
  </si>
  <si>
    <t>Další informace</t>
  </si>
  <si>
    <t>NVME disky 1DWPD</t>
  </si>
  <si>
    <t>2x SD PM9D3 7,68TB NVMe4 U.2</t>
  </si>
  <si>
    <t>Vzdálená správa s podporou standardu IPMI 2.0</t>
  </si>
  <si>
    <t>iKVM přes HTML5</t>
  </si>
  <si>
    <t>Bootování operačního systému</t>
  </si>
  <si>
    <t xml:space="preserve">konfigurovatelné pořadí zařízení </t>
  </si>
  <si>
    <t>Podpora bootování operačního systému</t>
  </si>
  <si>
    <t>USB, LAN (PXE)</t>
  </si>
  <si>
    <t>Záruka</t>
  </si>
  <si>
    <t>Záruční doba [Roky]</t>
  </si>
  <si>
    <t>min 5</t>
  </si>
  <si>
    <t>NBD na místě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</si>
</sst>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charset val="1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rgb="FF00CCFF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CE6F2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DCE6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 style="thin">
        <color rgb="FF3D3D3D"/>
      </top>
      <bottom style="thin">
        <color rgb="FF3D3D3D"/>
      </bottom>
      <diagonal/>
    </border>
    <border>
      <left style="thin">
        <color rgb="FF3D3D3D"/>
      </left>
      <right style="thin">
        <color rgb="FF3D3D3D"/>
      </right>
      <top/>
      <bottom style="hair">
        <color auto="1"/>
      </bottom>
      <diagonal/>
    </border>
    <border>
      <left style="thin">
        <color rgb="FF3D3D3D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Font="1" applyAlignment="1" applyProtection="1"/>
    <xf numFmtId="0" fontId="0" fillId="0" borderId="0" xfId="0" applyFont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center"/>
    </xf>
    <xf numFmtId="4" fontId="0" fillId="4" borderId="1" xfId="0" applyNumberFormat="1" applyFont="1" applyFill="1" applyBorder="1" applyAlignment="1" applyProtection="1">
      <alignment vertical="center"/>
      <protection locked="0"/>
    </xf>
    <xf numFmtId="4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vertical="center"/>
    </xf>
    <xf numFmtId="4" fontId="0" fillId="3" borderId="0" xfId="0" applyNumberFormat="1" applyFont="1" applyFill="1" applyBorder="1" applyAlignment="1" applyProtection="1">
      <alignment vertical="center"/>
    </xf>
    <xf numFmtId="0" fontId="0" fillId="3" borderId="0" xfId="0" applyFont="1" applyFill="1" applyBorder="1" applyAlignment="1" applyProtection="1"/>
    <xf numFmtId="0" fontId="0" fillId="3" borderId="0" xfId="0" applyFont="1" applyFill="1" applyBorder="1" applyAlignment="1" applyProtection="1">
      <protection locked="0"/>
    </xf>
    <xf numFmtId="0" fontId="0" fillId="3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/>
    <xf numFmtId="0" fontId="4" fillId="3" borderId="0" xfId="0" applyFont="1" applyFill="1" applyBorder="1" applyAlignment="1" applyProtection="1"/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vertical="center" wrapText="1"/>
    </xf>
    <xf numFmtId="0" fontId="3" fillId="5" borderId="1" xfId="0" applyFont="1" applyFill="1" applyBorder="1" applyAlignment="1" applyProtection="1">
      <alignment horizontal="right" vertical="center" wrapText="1"/>
    </xf>
    <xf numFmtId="0" fontId="3" fillId="6" borderId="4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</xf>
    <xf numFmtId="0" fontId="3" fillId="3" borderId="1" xfId="0" applyFont="1" applyFill="1" applyBorder="1" applyAlignment="1" applyProtection="1">
      <alignment horizontal="right" vertical="center" wrapText="1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4" borderId="1" xfId="0" applyFont="1" applyFill="1" applyBorder="1" applyAlignment="1" applyProtection="1">
      <alignment horizontal="right" vertical="center" wrapText="1"/>
      <protection locked="0"/>
    </xf>
    <xf numFmtId="0" fontId="3" fillId="5" borderId="1" xfId="0" applyFont="1" applyFill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right" wrapText="1"/>
    </xf>
    <xf numFmtId="0" fontId="0" fillId="0" borderId="0" xfId="0" applyFont="1" applyAlignment="1" applyProtection="1">
      <alignment horizontal="right" wrapText="1"/>
    </xf>
    <xf numFmtId="3" fontId="3" fillId="0" borderId="1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7" borderId="4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</xf>
    <xf numFmtId="0" fontId="3" fillId="8" borderId="1" xfId="0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DCE6F2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D3D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4"/>
  <sheetViews>
    <sheetView tabSelected="1" zoomScale="70" zoomScaleNormal="70" workbookViewId="0">
      <selection activeCell="T10" sqref="T10"/>
    </sheetView>
  </sheetViews>
  <sheetFormatPr defaultColWidth="12.6640625" defaultRowHeight="13.2" x14ac:dyDescent="0.25"/>
  <cols>
    <col min="1" max="1" width="9.33203125" style="1" customWidth="1"/>
    <col min="2" max="2" width="32.33203125" style="1" customWidth="1"/>
    <col min="3" max="3" width="14.44140625" style="1" customWidth="1"/>
    <col min="4" max="4" width="18.109375" style="1" customWidth="1"/>
    <col min="5" max="5" width="21.33203125" style="1" customWidth="1"/>
    <col min="6" max="6" width="19.33203125" style="1" customWidth="1"/>
    <col min="7" max="7" width="20" style="1" customWidth="1"/>
    <col min="8" max="8" width="2.33203125" style="1" customWidth="1"/>
    <col min="9" max="9" width="13" style="1" customWidth="1"/>
    <col min="10" max="26" width="8.6640625" style="1" customWidth="1"/>
    <col min="27" max="16384" width="12.6640625" style="1"/>
  </cols>
  <sheetData>
    <row r="1" spans="1:26" ht="44.25" customHeight="1" x14ac:dyDescent="0.25">
      <c r="A1" s="46" t="s">
        <v>0</v>
      </c>
      <c r="B1" s="46"/>
      <c r="C1" s="46"/>
      <c r="D1" s="46"/>
      <c r="E1" s="46"/>
      <c r="F1" s="46"/>
      <c r="G1" s="46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4.2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2"/>
      <c r="I3" s="4" t="s">
        <v>8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3.75" customHeight="1" x14ac:dyDescent="0.25">
      <c r="A4" s="5">
        <v>1</v>
      </c>
      <c r="B4" s="6" t="s">
        <v>9</v>
      </c>
      <c r="C4" s="7">
        <v>1</v>
      </c>
      <c r="D4" s="8"/>
      <c r="E4" s="9">
        <f>C4*D4</f>
        <v>0</v>
      </c>
      <c r="F4" s="9">
        <f>E4*0.21</f>
        <v>0</v>
      </c>
      <c r="G4" s="9">
        <f>E4+F4</f>
        <v>0</v>
      </c>
      <c r="H4" s="2"/>
      <c r="I4" s="10">
        <v>736250044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 x14ac:dyDescent="0.25">
      <c r="A5" s="11"/>
      <c r="B5" s="12"/>
      <c r="C5" s="13"/>
      <c r="D5" s="14"/>
      <c r="E5" s="14"/>
      <c r="F5" s="14"/>
      <c r="G5" s="14"/>
      <c r="H5" s="15"/>
      <c r="I5" s="1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72" customHeight="1" x14ac:dyDescent="0.25">
      <c r="A6" s="47" t="s">
        <v>10</v>
      </c>
      <c r="B6" s="47"/>
      <c r="C6" s="47"/>
      <c r="D6" s="47"/>
      <c r="E6" s="47"/>
      <c r="F6" s="47"/>
      <c r="G6" s="47"/>
      <c r="H6" s="2"/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1.25" customHeight="1" x14ac:dyDescent="0.25">
      <c r="A7" s="11"/>
      <c r="B7" s="17"/>
      <c r="C7" s="13"/>
      <c r="D7" s="14"/>
      <c r="E7" s="15"/>
      <c r="F7" s="15"/>
      <c r="G7" s="15"/>
      <c r="H7" s="15"/>
      <c r="I7" s="15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12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 x14ac:dyDescent="0.35">
      <c r="A9" s="2"/>
      <c r="B9" s="18" t="s">
        <v>11</v>
      </c>
      <c r="C9" s="18"/>
      <c r="D9" s="18"/>
      <c r="E9" s="18"/>
      <c r="F9" s="2"/>
      <c r="G9" s="2"/>
      <c r="H9" s="2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 x14ac:dyDescent="0.35">
      <c r="A10" s="2"/>
      <c r="B10" s="18" t="s">
        <v>12</v>
      </c>
      <c r="C10" s="18"/>
      <c r="D10" s="18"/>
      <c r="E10" s="18"/>
      <c r="F10" s="2"/>
      <c r="G10" s="2"/>
      <c r="H10" s="2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2.5" customHeight="1" x14ac:dyDescent="0.35">
      <c r="A11" s="2"/>
      <c r="B11" s="19" t="s">
        <v>13</v>
      </c>
      <c r="C11" s="19"/>
      <c r="D11" s="19"/>
      <c r="E11" s="19"/>
      <c r="F11" s="15"/>
      <c r="G11" s="15"/>
      <c r="H11" s="2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4" customHeight="1" x14ac:dyDescent="0.35">
      <c r="A12" s="2"/>
      <c r="B12" s="18" t="s">
        <v>14</v>
      </c>
      <c r="C12" s="18"/>
      <c r="D12" s="18"/>
      <c r="E12" s="18"/>
      <c r="F12" s="2"/>
      <c r="G12" s="2"/>
      <c r="H12" s="2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 x14ac:dyDescent="0.3">
      <c r="A14" s="3"/>
      <c r="B14" s="20" t="s">
        <v>15</v>
      </c>
      <c r="C14" s="21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 x14ac:dyDescent="0.25">
      <c r="A16" s="3"/>
      <c r="B16" s="3" t="s">
        <v>16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 x14ac:dyDescent="0.25">
      <c r="A17" s="3"/>
      <c r="B17" s="3" t="s">
        <v>17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sheetProtection algorithmName="SHA-512" hashValue="W5PagSKBHc7CpdL1ThgLdaEWS3cNTzLeSl3KOwpTiE9fzfJYM/MbdgFZrW+odQZucQBzVl0BV0VOuxxB+OW3kQ==" saltValue="CYvL7JKTXUzPFYLZP2SNdg==" spinCount="100000" sheet="1" objects="1" scenarios="1" formatCells="0" formatColumns="0" formatRows="0"/>
  <mergeCells count="2">
    <mergeCell ref="A1:G1"/>
    <mergeCell ref="A6:G6"/>
  </mergeCells>
  <pageMargins left="0.25" right="0.25" top="0.75" bottom="0.75" header="0.3" footer="0.3"/>
  <pageSetup paperSize="9" scale="67" fitToHeight="3" orientation="portrait" horizontalDpi="300" verticalDpi="300" r:id="rId1"/>
  <headerFooter>
    <oddHeader>&amp;C&amp;"Times New Roman,obyčejné"&amp;12&amp;A</oddHeader>
    <oddFooter>&amp;C&amp;"Times New Roman,obyčejné"&amp;12Page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4"/>
  <sheetViews>
    <sheetView zoomScale="70" zoomScaleNormal="70" workbookViewId="0">
      <selection activeCell="F3" sqref="F3"/>
    </sheetView>
  </sheetViews>
  <sheetFormatPr defaultColWidth="12.6640625" defaultRowHeight="13.2" x14ac:dyDescent="0.25"/>
  <cols>
    <col min="1" max="1" width="48.6640625" style="1" customWidth="1"/>
    <col min="2" max="2" width="40.44140625" style="1" customWidth="1"/>
    <col min="3" max="3" width="33.33203125" style="1" customWidth="1"/>
    <col min="4" max="4" width="2.44140625" style="1" customWidth="1"/>
    <col min="5" max="5" width="38.6640625" style="1" customWidth="1"/>
    <col min="6" max="6" width="50.6640625" style="1" customWidth="1"/>
    <col min="7" max="26" width="8.6640625" style="1" customWidth="1"/>
    <col min="27" max="16384" width="12.6640625" style="1"/>
  </cols>
  <sheetData>
    <row r="1" spans="1:26" ht="78" customHeight="1" x14ac:dyDescent="0.25">
      <c r="A1" s="48"/>
      <c r="B1" s="48"/>
      <c r="C1" s="48"/>
      <c r="D1" s="49"/>
      <c r="E1" s="22" t="s">
        <v>18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28.8" x14ac:dyDescent="0.25">
      <c r="A2" s="24" t="s">
        <v>19</v>
      </c>
      <c r="B2" s="25" t="s">
        <v>20</v>
      </c>
      <c r="C2" s="25" t="s">
        <v>21</v>
      </c>
      <c r="D2" s="50"/>
      <c r="E2" s="26" t="s">
        <v>22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4.4" x14ac:dyDescent="0.25">
      <c r="A3" s="27" t="s">
        <v>23</v>
      </c>
      <c r="B3" s="27"/>
      <c r="C3" s="28"/>
      <c r="D3" s="50"/>
      <c r="E3" s="29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4.4" x14ac:dyDescent="0.25">
      <c r="A4" s="30" t="s">
        <v>24</v>
      </c>
      <c r="B4" s="31" t="s">
        <v>25</v>
      </c>
      <c r="C4" s="31"/>
      <c r="D4" s="51"/>
      <c r="E4" s="32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4.4" x14ac:dyDescent="0.25">
      <c r="A5" s="30" t="s">
        <v>26</v>
      </c>
      <c r="B5" s="31" t="s">
        <v>27</v>
      </c>
      <c r="C5" s="31"/>
      <c r="D5" s="50"/>
      <c r="E5" s="32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14.4" x14ac:dyDescent="0.25">
      <c r="A6" s="30" t="s">
        <v>28</v>
      </c>
      <c r="B6" s="31">
        <v>449</v>
      </c>
      <c r="C6" s="31"/>
      <c r="D6" s="50"/>
      <c r="E6" s="32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4" x14ac:dyDescent="0.25">
      <c r="A7" s="30" t="s">
        <v>29</v>
      </c>
      <c r="B7" s="33"/>
      <c r="C7" s="33" t="s">
        <v>30</v>
      </c>
      <c r="D7" s="50"/>
      <c r="E7" s="3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4.4" x14ac:dyDescent="0.25">
      <c r="A8" s="27" t="s">
        <v>31</v>
      </c>
      <c r="B8" s="28"/>
      <c r="C8" s="28"/>
      <c r="D8" s="50"/>
      <c r="E8" s="34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14.4" x14ac:dyDescent="0.25">
      <c r="A9" s="30" t="s">
        <v>32</v>
      </c>
      <c r="B9" s="33">
        <v>1</v>
      </c>
      <c r="C9" s="33"/>
      <c r="D9" s="50"/>
      <c r="E9" s="3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28.8" x14ac:dyDescent="0.25">
      <c r="A10" s="30" t="s">
        <v>33</v>
      </c>
      <c r="B10" s="33" t="s">
        <v>34</v>
      </c>
      <c r="C10" s="33"/>
      <c r="D10" s="50"/>
      <c r="E10" s="3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4.4" x14ac:dyDescent="0.25">
      <c r="A11" s="30" t="s">
        <v>35</v>
      </c>
      <c r="B11" s="33"/>
      <c r="C11" s="33" t="s">
        <v>36</v>
      </c>
      <c r="D11" s="50"/>
      <c r="E11" s="3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4.4" x14ac:dyDescent="0.25">
      <c r="A12" s="30" t="s">
        <v>37</v>
      </c>
      <c r="B12" s="33"/>
      <c r="C12" s="33" t="s">
        <v>38</v>
      </c>
      <c r="D12" s="50"/>
      <c r="E12" s="3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4.4" x14ac:dyDescent="0.25">
      <c r="A13" s="30" t="s">
        <v>39</v>
      </c>
      <c r="B13" s="33"/>
      <c r="C13" s="33" t="s">
        <v>40</v>
      </c>
      <c r="D13" s="50"/>
      <c r="E13" s="32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4.4" x14ac:dyDescent="0.25">
      <c r="A14" s="30" t="s">
        <v>41</v>
      </c>
      <c r="B14" s="33"/>
      <c r="C14" s="33" t="s">
        <v>42</v>
      </c>
      <c r="D14" s="50"/>
      <c r="E14" s="32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4.4" x14ac:dyDescent="0.25">
      <c r="A15" s="27" t="s">
        <v>43</v>
      </c>
      <c r="B15" s="28"/>
      <c r="C15" s="28"/>
      <c r="D15" s="50"/>
      <c r="E15" s="34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4.4" x14ac:dyDescent="0.25">
      <c r="A16" s="30" t="s">
        <v>44</v>
      </c>
      <c r="B16" s="33">
        <v>768</v>
      </c>
      <c r="C16" s="33" t="s">
        <v>45</v>
      </c>
      <c r="D16" s="50"/>
      <c r="E16" s="32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4.4" x14ac:dyDescent="0.25">
      <c r="A17" s="30" t="s">
        <v>46</v>
      </c>
      <c r="B17" s="33"/>
      <c r="C17" s="33" t="s">
        <v>47</v>
      </c>
      <c r="D17" s="50"/>
      <c r="E17" s="32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4.4" x14ac:dyDescent="0.25">
      <c r="A18" s="30" t="s">
        <v>48</v>
      </c>
      <c r="B18" s="33" t="s">
        <v>49</v>
      </c>
      <c r="C18" s="33"/>
      <c r="D18" s="50"/>
      <c r="E18" s="35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14.4" x14ac:dyDescent="0.25">
      <c r="A19" s="30" t="s">
        <v>50</v>
      </c>
      <c r="B19" s="33" t="s">
        <v>51</v>
      </c>
      <c r="C19" s="33"/>
      <c r="D19" s="50"/>
      <c r="E19" s="32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4.4" x14ac:dyDescent="0.25">
      <c r="A20" s="30" t="s">
        <v>52</v>
      </c>
      <c r="B20" s="33">
        <v>12</v>
      </c>
      <c r="C20" s="33">
        <v>12</v>
      </c>
      <c r="D20" s="50"/>
      <c r="E20" s="32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4.4" x14ac:dyDescent="0.25">
      <c r="A21" s="30" t="s">
        <v>53</v>
      </c>
      <c r="B21" s="33">
        <v>24</v>
      </c>
      <c r="C21" s="33">
        <v>24</v>
      </c>
      <c r="D21" s="50"/>
      <c r="E21" s="32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4.4" x14ac:dyDescent="0.25">
      <c r="A22" s="36" t="s">
        <v>54</v>
      </c>
      <c r="B22" s="28"/>
      <c r="C22" s="28"/>
      <c r="D22" s="50"/>
      <c r="E22" s="34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14.4" x14ac:dyDescent="0.25">
      <c r="A23" s="30" t="s">
        <v>55</v>
      </c>
      <c r="B23" s="37" t="s">
        <v>56</v>
      </c>
      <c r="C23" s="33" t="s">
        <v>57</v>
      </c>
      <c r="D23" s="50"/>
      <c r="E23" s="3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4.4" x14ac:dyDescent="0.25">
      <c r="A24" s="30" t="s">
        <v>58</v>
      </c>
      <c r="B24" s="37" t="s">
        <v>59</v>
      </c>
      <c r="C24" s="33" t="s">
        <v>60</v>
      </c>
      <c r="D24" s="50"/>
      <c r="E24" s="32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14.4" x14ac:dyDescent="0.25">
      <c r="A25" s="30" t="s">
        <v>61</v>
      </c>
      <c r="B25" s="33" t="s">
        <v>51</v>
      </c>
      <c r="C25" s="33"/>
      <c r="D25" s="50"/>
      <c r="E25" s="32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4.4" x14ac:dyDescent="0.25">
      <c r="A26" s="30" t="s">
        <v>62</v>
      </c>
      <c r="B26" s="33" t="s">
        <v>51</v>
      </c>
      <c r="C26" s="33"/>
      <c r="D26" s="50"/>
      <c r="E26" s="32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14.4" x14ac:dyDescent="0.25">
      <c r="A27" s="30" t="s">
        <v>63</v>
      </c>
      <c r="B27" s="37" t="s">
        <v>64</v>
      </c>
      <c r="C27" s="33"/>
      <c r="D27" s="50"/>
      <c r="E27" s="32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4.4" x14ac:dyDescent="0.25">
      <c r="A28" s="30" t="s">
        <v>65</v>
      </c>
      <c r="B28" s="38">
        <v>2</v>
      </c>
      <c r="C28" s="33">
        <v>2</v>
      </c>
      <c r="D28" s="50"/>
      <c r="E28" s="32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14.4" x14ac:dyDescent="0.25">
      <c r="A29" s="30" t="s">
        <v>66</v>
      </c>
      <c r="B29" s="33"/>
      <c r="C29" s="33"/>
      <c r="D29" s="50"/>
      <c r="E29" s="32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8.8" x14ac:dyDescent="0.25">
      <c r="A30" s="30" t="s">
        <v>67</v>
      </c>
      <c r="B30" s="33" t="s">
        <v>68</v>
      </c>
      <c r="C30" s="33"/>
      <c r="D30" s="52"/>
      <c r="E30" s="32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4" x14ac:dyDescent="0.25">
      <c r="A31" s="30" t="s">
        <v>69</v>
      </c>
      <c r="B31" s="33" t="s">
        <v>51</v>
      </c>
      <c r="C31" s="33"/>
      <c r="D31" s="52"/>
      <c r="E31" s="32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4.4" x14ac:dyDescent="0.25">
      <c r="A32" s="27" t="s">
        <v>70</v>
      </c>
      <c r="B32" s="28"/>
      <c r="C32" s="28"/>
      <c r="D32" s="50"/>
      <c r="E32" s="34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4.4" x14ac:dyDescent="0.25">
      <c r="A33" s="30" t="s">
        <v>71</v>
      </c>
      <c r="B33" s="33" t="s">
        <v>51</v>
      </c>
      <c r="C33" s="33"/>
      <c r="D33" s="50"/>
      <c r="E33" s="32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4.4" x14ac:dyDescent="0.25">
      <c r="A34" s="30" t="s">
        <v>72</v>
      </c>
      <c r="B34" s="33"/>
      <c r="C34" s="39">
        <v>1600</v>
      </c>
      <c r="D34" s="50"/>
      <c r="E34" s="32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4.4" x14ac:dyDescent="0.25">
      <c r="A35" s="30" t="s">
        <v>73</v>
      </c>
      <c r="B35" s="33"/>
      <c r="C35" s="33" t="s">
        <v>74</v>
      </c>
      <c r="D35" s="50"/>
      <c r="E35" s="32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4.4" x14ac:dyDescent="0.25">
      <c r="A36" s="36" t="s">
        <v>75</v>
      </c>
      <c r="B36" s="28"/>
      <c r="C36" s="28"/>
      <c r="D36" s="50"/>
      <c r="E36" s="34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14.4" x14ac:dyDescent="0.25">
      <c r="A37" s="36" t="s">
        <v>76</v>
      </c>
      <c r="B37" s="28" t="s">
        <v>77</v>
      </c>
      <c r="C37" s="28">
        <v>2</v>
      </c>
      <c r="D37" s="50"/>
      <c r="E37" s="34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4.4" x14ac:dyDescent="0.25">
      <c r="A38" s="30" t="s">
        <v>78</v>
      </c>
      <c r="B38" s="33" t="s">
        <v>51</v>
      </c>
      <c r="C38" s="33"/>
      <c r="D38" s="50"/>
      <c r="E38" s="3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ht="14.4" x14ac:dyDescent="0.25">
      <c r="A39" s="30" t="s">
        <v>79</v>
      </c>
      <c r="B39" s="33" t="s">
        <v>51</v>
      </c>
      <c r="C39" s="33"/>
      <c r="D39" s="50"/>
      <c r="E39" s="3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ht="14.4" x14ac:dyDescent="0.25">
      <c r="A40" s="30" t="s">
        <v>80</v>
      </c>
      <c r="B40" s="33" t="s">
        <v>81</v>
      </c>
      <c r="C40" s="33"/>
      <c r="D40" s="50"/>
      <c r="E40" s="32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14.4" x14ac:dyDescent="0.25">
      <c r="A41" s="30" t="s">
        <v>82</v>
      </c>
      <c r="B41" s="33" t="s">
        <v>83</v>
      </c>
      <c r="C41" s="33"/>
      <c r="D41" s="50"/>
      <c r="E41" s="32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ht="14.4" x14ac:dyDescent="0.25">
      <c r="A42" s="27" t="s">
        <v>84</v>
      </c>
      <c r="B42" s="28"/>
      <c r="C42" s="28"/>
      <c r="D42" s="50"/>
      <c r="E42" s="34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ht="14.4" x14ac:dyDescent="0.25">
      <c r="A43" s="44" t="s">
        <v>85</v>
      </c>
      <c r="B43" s="45"/>
      <c r="C43" s="45" t="s">
        <v>86</v>
      </c>
      <c r="D43" s="50"/>
      <c r="E43" s="4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14.4" x14ac:dyDescent="0.25">
      <c r="A44" s="44" t="s">
        <v>87</v>
      </c>
      <c r="B44" s="45" t="s">
        <v>51</v>
      </c>
      <c r="C44" s="45"/>
      <c r="D44" s="50"/>
      <c r="E44" s="4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4.4" x14ac:dyDescent="0.25">
      <c r="A45" s="30"/>
      <c r="B45" s="33"/>
      <c r="C45" s="33"/>
      <c r="D45" s="50"/>
      <c r="E45" s="32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14.4" x14ac:dyDescent="0.25">
      <c r="A46" s="30"/>
      <c r="B46" s="33"/>
      <c r="C46" s="33"/>
      <c r="D46" s="50"/>
      <c r="E46" s="32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ht="14.4" x14ac:dyDescent="0.25">
      <c r="A47" s="30"/>
      <c r="B47" s="33"/>
      <c r="C47" s="33"/>
      <c r="D47" s="50"/>
      <c r="E47" s="32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4.4" x14ac:dyDescent="0.25">
      <c r="A48" s="40"/>
      <c r="B48" s="41"/>
      <c r="C48" s="42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6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6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6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6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</row>
    <row r="94" spans="1:26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</row>
    <row r="95" spans="1:26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</row>
    <row r="96" spans="1:26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</row>
    <row r="97" spans="1:26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</row>
    <row r="98" spans="1:26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</row>
    <row r="100" spans="1:26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</row>
    <row r="101" spans="1:26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</row>
    <row r="102" spans="1:26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</row>
    <row r="104" spans="1:26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</row>
    <row r="105" spans="1:26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</row>
    <row r="106" spans="1:26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</row>
    <row r="107" spans="1:26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</row>
    <row r="108" spans="1:26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</row>
    <row r="109" spans="1:26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</row>
    <row r="110" spans="1:26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6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6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3" spans="1:26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</row>
    <row r="114" spans="1:26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</row>
    <row r="115" spans="1:26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</row>
    <row r="116" spans="1:26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</row>
    <row r="117" spans="1:26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</row>
    <row r="118" spans="1:26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</row>
    <row r="119" spans="1:26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</row>
    <row r="120" spans="1:26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</row>
    <row r="121" spans="1:26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</row>
    <row r="122" spans="1:26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</row>
    <row r="123" spans="1:26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</row>
    <row r="124" spans="1:26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26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</row>
    <row r="126" spans="1:26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</row>
    <row r="127" spans="1:26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</row>
    <row r="128" spans="1:26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</row>
    <row r="129" spans="1:26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</row>
    <row r="130" spans="1:26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</row>
    <row r="131" spans="1:26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</row>
    <row r="132" spans="1:26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</row>
    <row r="133" spans="1:26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</row>
    <row r="134" spans="1:26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</row>
    <row r="135" spans="1:26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</row>
    <row r="136" spans="1:26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</row>
    <row r="137" spans="1:26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</row>
    <row r="138" spans="1:26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</row>
    <row r="139" spans="1:26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</row>
    <row r="140" spans="1:26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</row>
    <row r="141" spans="1:26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</row>
    <row r="142" spans="1:26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</row>
    <row r="143" spans="1:26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</row>
    <row r="144" spans="1:26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</row>
    <row r="145" spans="1:26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</row>
    <row r="146" spans="1:26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</row>
    <row r="147" spans="1:26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</row>
    <row r="148" spans="1:26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</row>
    <row r="149" spans="1:26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</row>
    <row r="151" spans="1:26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</row>
    <row r="152" spans="1:26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</row>
    <row r="153" spans="1:26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</row>
    <row r="154" spans="1:26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</row>
    <row r="155" spans="1:26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</row>
    <row r="156" spans="1:26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</row>
    <row r="157" spans="1:26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</row>
    <row r="158" spans="1:26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</row>
    <row r="159" spans="1:26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</row>
    <row r="160" spans="1:26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</row>
    <row r="161" spans="1:26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</row>
    <row r="162" spans="1:26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</row>
    <row r="163" spans="1:26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</row>
    <row r="164" spans="1:26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</row>
    <row r="165" spans="1:26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</row>
    <row r="166" spans="1:26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</row>
    <row r="167" spans="1:26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</row>
    <row r="168" spans="1:26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</row>
    <row r="169" spans="1:26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</row>
    <row r="170" spans="1:26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</row>
    <row r="171" spans="1:26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</row>
    <row r="172" spans="1:26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</row>
    <row r="173" spans="1:26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</row>
    <row r="174" spans="1:26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</row>
    <row r="175" spans="1:26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</row>
    <row r="176" spans="1:26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</row>
    <row r="177" spans="1:26" x14ac:dyDescent="0.25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</row>
    <row r="178" spans="1:26" x14ac:dyDescent="0.25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</row>
    <row r="179" spans="1:26" x14ac:dyDescent="0.25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</row>
    <row r="180" spans="1:26" x14ac:dyDescent="0.25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</row>
    <row r="181" spans="1:26" x14ac:dyDescent="0.25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</row>
    <row r="182" spans="1:26" x14ac:dyDescent="0.25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</row>
    <row r="183" spans="1:26" x14ac:dyDescent="0.25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</row>
    <row r="184" spans="1:26" x14ac:dyDescent="0.25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</row>
    <row r="185" spans="1:26" x14ac:dyDescent="0.25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</row>
    <row r="186" spans="1:26" x14ac:dyDescent="0.25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</row>
    <row r="187" spans="1:26" x14ac:dyDescent="0.25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</row>
    <row r="188" spans="1:26" x14ac:dyDescent="0.25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</row>
    <row r="189" spans="1:26" x14ac:dyDescent="0.25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</row>
    <row r="190" spans="1:26" x14ac:dyDescent="0.25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</row>
    <row r="191" spans="1:26" x14ac:dyDescent="0.25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</row>
    <row r="192" spans="1:26" x14ac:dyDescent="0.25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</row>
    <row r="193" spans="1:26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</row>
    <row r="194" spans="1:26" x14ac:dyDescent="0.25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</row>
    <row r="195" spans="1:26" x14ac:dyDescent="0.25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</row>
    <row r="196" spans="1:26" x14ac:dyDescent="0.25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</row>
    <row r="197" spans="1:26" x14ac:dyDescent="0.25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</row>
    <row r="198" spans="1:26" x14ac:dyDescent="0.25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</row>
    <row r="199" spans="1:26" x14ac:dyDescent="0.25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</row>
    <row r="200" spans="1:26" x14ac:dyDescent="0.25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25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</row>
    <row r="202" spans="1:26" x14ac:dyDescent="0.25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</row>
    <row r="203" spans="1:26" x14ac:dyDescent="0.25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</row>
    <row r="204" spans="1:26" x14ac:dyDescent="0.25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</row>
    <row r="205" spans="1:26" x14ac:dyDescent="0.25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</row>
    <row r="206" spans="1:26" x14ac:dyDescent="0.25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</row>
    <row r="207" spans="1:26" x14ac:dyDescent="0.25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</row>
    <row r="208" spans="1:26" x14ac:dyDescent="0.25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</row>
    <row r="209" spans="1:26" x14ac:dyDescent="0.25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</row>
    <row r="210" spans="1:26" x14ac:dyDescent="0.25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</row>
    <row r="211" spans="1:26" x14ac:dyDescent="0.25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</row>
    <row r="212" spans="1:26" x14ac:dyDescent="0.25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</row>
    <row r="213" spans="1:26" x14ac:dyDescent="0.25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</row>
    <row r="214" spans="1:26" x14ac:dyDescent="0.25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</row>
    <row r="215" spans="1:26" x14ac:dyDescent="0.25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</row>
    <row r="216" spans="1:26" x14ac:dyDescent="0.25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</row>
    <row r="217" spans="1:26" x14ac:dyDescent="0.25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</row>
    <row r="218" spans="1:26" x14ac:dyDescent="0.25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</row>
    <row r="219" spans="1:26" x14ac:dyDescent="0.25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</row>
    <row r="220" spans="1:26" x14ac:dyDescent="0.25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</row>
    <row r="221" spans="1:26" x14ac:dyDescent="0.25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</row>
    <row r="222" spans="1:26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</row>
    <row r="223" spans="1:26" x14ac:dyDescent="0.25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</row>
    <row r="224" spans="1:26" x14ac:dyDescent="0.25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</row>
    <row r="225" spans="1:26" x14ac:dyDescent="0.25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</row>
    <row r="226" spans="1:26" x14ac:dyDescent="0.25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</row>
    <row r="227" spans="1:26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</row>
    <row r="228" spans="1:26" x14ac:dyDescent="0.25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</row>
    <row r="229" spans="1:26" x14ac:dyDescent="0.25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</row>
    <row r="230" spans="1:26" x14ac:dyDescent="0.25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</row>
    <row r="231" spans="1:26" x14ac:dyDescent="0.25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</row>
    <row r="232" spans="1:26" x14ac:dyDescent="0.25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</row>
    <row r="233" spans="1:26" x14ac:dyDescent="0.25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</row>
    <row r="234" spans="1:26" x14ac:dyDescent="0.25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</row>
    <row r="235" spans="1:26" x14ac:dyDescent="0.25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</row>
    <row r="236" spans="1:26" x14ac:dyDescent="0.25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</row>
    <row r="237" spans="1:26" x14ac:dyDescent="0.25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</row>
    <row r="238" spans="1:26" x14ac:dyDescent="0.25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pans="1:26" x14ac:dyDescent="0.25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pans="1:26" x14ac:dyDescent="0.25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pans="1:26" x14ac:dyDescent="0.25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pans="1:26" x14ac:dyDescent="0.25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pans="1:26" x14ac:dyDescent="0.25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pans="1:26" x14ac:dyDescent="0.25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pans="1:26" x14ac:dyDescent="0.25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pans="1:26" x14ac:dyDescent="0.25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pans="1:26" x14ac:dyDescent="0.25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pans="1:26" x14ac:dyDescent="0.25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pans="1:26" x14ac:dyDescent="0.25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pans="1:26" x14ac:dyDescent="0.25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pans="1:26" x14ac:dyDescent="0.25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pans="1:26" x14ac:dyDescent="0.25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pans="1:26" x14ac:dyDescent="0.25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pans="1:26" x14ac:dyDescent="0.25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pans="1:26" x14ac:dyDescent="0.25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pans="1:26" x14ac:dyDescent="0.25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pans="1:26" x14ac:dyDescent="0.25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pans="1:26" x14ac:dyDescent="0.25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pans="1:26" x14ac:dyDescent="0.25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pans="1:26" x14ac:dyDescent="0.25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pans="1:26" x14ac:dyDescent="0.25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pans="1:26" x14ac:dyDescent="0.25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pans="1:26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pans="1:26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pans="1:26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pans="1:26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pans="1:26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pans="1:26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spans="1:26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spans="1:26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spans="1:26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spans="1:26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spans="1:26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spans="1:26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spans="1:26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spans="1:26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spans="1:26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spans="1:26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spans="1:26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spans="1:26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spans="1:26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spans="1:26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spans="1:26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spans="1:26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spans="1:26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spans="1:26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spans="1:26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</row>
    <row r="288" spans="1:26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</row>
    <row r="289" spans="1:26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</row>
    <row r="290" spans="1:26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</row>
    <row r="291" spans="1:26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</row>
    <row r="292" spans="1:26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</row>
    <row r="293" spans="1:26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</row>
    <row r="294" spans="1:26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</row>
    <row r="295" spans="1:26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</row>
    <row r="296" spans="1:26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</row>
    <row r="297" spans="1:26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</row>
    <row r="298" spans="1:26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</row>
    <row r="299" spans="1:26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</row>
    <row r="300" spans="1:26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</row>
    <row r="301" spans="1:26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</row>
    <row r="302" spans="1:26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</row>
    <row r="303" spans="1:26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</row>
    <row r="304" spans="1:26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</row>
    <row r="305" spans="1:26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</row>
    <row r="306" spans="1:26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</row>
    <row r="307" spans="1:26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</row>
    <row r="308" spans="1:26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</row>
    <row r="309" spans="1:26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</row>
    <row r="310" spans="1:26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</row>
    <row r="311" spans="1:26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</row>
    <row r="312" spans="1:26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</row>
    <row r="313" spans="1:26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</row>
    <row r="314" spans="1:26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</row>
    <row r="315" spans="1:26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</row>
    <row r="316" spans="1:26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</row>
    <row r="317" spans="1:26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</row>
    <row r="318" spans="1:26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</row>
    <row r="319" spans="1:26" x14ac:dyDescent="0.25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</row>
    <row r="320" spans="1:26" x14ac:dyDescent="0.25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</row>
    <row r="321" spans="1:26" x14ac:dyDescent="0.25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</row>
    <row r="322" spans="1:26" x14ac:dyDescent="0.25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</row>
    <row r="323" spans="1:26" x14ac:dyDescent="0.25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</row>
    <row r="324" spans="1:26" x14ac:dyDescent="0.25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</row>
    <row r="325" spans="1:26" x14ac:dyDescent="0.25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</row>
    <row r="326" spans="1:26" x14ac:dyDescent="0.25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</row>
    <row r="327" spans="1:26" x14ac:dyDescent="0.25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</row>
    <row r="328" spans="1:26" x14ac:dyDescent="0.25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</row>
    <row r="329" spans="1:26" x14ac:dyDescent="0.25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</row>
    <row r="330" spans="1:26" x14ac:dyDescent="0.25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</row>
    <row r="331" spans="1:26" x14ac:dyDescent="0.25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</row>
    <row r="332" spans="1:26" x14ac:dyDescent="0.25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</row>
    <row r="333" spans="1:26" x14ac:dyDescent="0.25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</row>
    <row r="334" spans="1:26" x14ac:dyDescent="0.25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</row>
    <row r="335" spans="1:26" x14ac:dyDescent="0.25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</row>
    <row r="336" spans="1:26" x14ac:dyDescent="0.25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</row>
    <row r="337" spans="1:26" x14ac:dyDescent="0.25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</row>
    <row r="338" spans="1:26" x14ac:dyDescent="0.25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</row>
    <row r="339" spans="1:26" x14ac:dyDescent="0.25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</row>
    <row r="340" spans="1:26" x14ac:dyDescent="0.25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</row>
    <row r="341" spans="1:26" x14ac:dyDescent="0.25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</row>
    <row r="342" spans="1:26" x14ac:dyDescent="0.25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</row>
    <row r="343" spans="1:26" x14ac:dyDescent="0.25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</row>
    <row r="344" spans="1:26" x14ac:dyDescent="0.25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</row>
    <row r="345" spans="1:26" x14ac:dyDescent="0.25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</row>
    <row r="346" spans="1:26" x14ac:dyDescent="0.25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</row>
    <row r="347" spans="1:26" x14ac:dyDescent="0.25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</row>
    <row r="348" spans="1:26" x14ac:dyDescent="0.25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</row>
    <row r="349" spans="1:26" x14ac:dyDescent="0.25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</row>
    <row r="350" spans="1:26" x14ac:dyDescent="0.25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</row>
    <row r="351" spans="1:26" x14ac:dyDescent="0.25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</row>
    <row r="352" spans="1:26" x14ac:dyDescent="0.25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</row>
    <row r="353" spans="1:26" x14ac:dyDescent="0.25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</row>
    <row r="354" spans="1:26" x14ac:dyDescent="0.25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</row>
    <row r="355" spans="1:26" x14ac:dyDescent="0.25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</row>
    <row r="356" spans="1:26" x14ac:dyDescent="0.25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</row>
    <row r="357" spans="1:26" x14ac:dyDescent="0.25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</row>
    <row r="358" spans="1:26" x14ac:dyDescent="0.25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</row>
    <row r="359" spans="1:26" x14ac:dyDescent="0.25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</row>
    <row r="360" spans="1:26" x14ac:dyDescent="0.25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</row>
    <row r="361" spans="1:26" x14ac:dyDescent="0.25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</row>
    <row r="362" spans="1:26" x14ac:dyDescent="0.25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</row>
    <row r="363" spans="1:26" x14ac:dyDescent="0.25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</row>
    <row r="364" spans="1:26" x14ac:dyDescent="0.25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</row>
    <row r="365" spans="1:26" x14ac:dyDescent="0.25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</row>
    <row r="366" spans="1:26" x14ac:dyDescent="0.25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</row>
    <row r="367" spans="1:26" x14ac:dyDescent="0.25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</row>
    <row r="368" spans="1:26" x14ac:dyDescent="0.25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</row>
    <row r="369" spans="1:26" x14ac:dyDescent="0.25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</row>
    <row r="370" spans="1:26" x14ac:dyDescent="0.25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</row>
    <row r="371" spans="1:26" x14ac:dyDescent="0.25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</row>
    <row r="372" spans="1:26" x14ac:dyDescent="0.25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</row>
    <row r="373" spans="1:26" x14ac:dyDescent="0.25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</row>
    <row r="374" spans="1:26" x14ac:dyDescent="0.25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</row>
    <row r="375" spans="1:26" x14ac:dyDescent="0.25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</row>
    <row r="376" spans="1:26" x14ac:dyDescent="0.25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</row>
    <row r="377" spans="1:26" x14ac:dyDescent="0.25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</row>
    <row r="378" spans="1:26" x14ac:dyDescent="0.25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</row>
    <row r="379" spans="1:26" x14ac:dyDescent="0.25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</row>
    <row r="380" spans="1:26" x14ac:dyDescent="0.25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</row>
    <row r="381" spans="1:26" x14ac:dyDescent="0.25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</row>
    <row r="382" spans="1:26" x14ac:dyDescent="0.25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</row>
    <row r="383" spans="1:26" x14ac:dyDescent="0.25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</row>
    <row r="384" spans="1:26" x14ac:dyDescent="0.25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</row>
    <row r="385" spans="1:26" x14ac:dyDescent="0.25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</row>
    <row r="386" spans="1:26" x14ac:dyDescent="0.25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</row>
    <row r="387" spans="1:26" x14ac:dyDescent="0.25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</row>
    <row r="388" spans="1:26" x14ac:dyDescent="0.25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</row>
    <row r="389" spans="1:26" x14ac:dyDescent="0.25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</row>
    <row r="390" spans="1:26" x14ac:dyDescent="0.25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</row>
    <row r="391" spans="1:26" x14ac:dyDescent="0.25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</row>
    <row r="392" spans="1:26" x14ac:dyDescent="0.25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</row>
    <row r="393" spans="1:26" x14ac:dyDescent="0.25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</row>
    <row r="394" spans="1:26" x14ac:dyDescent="0.25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</row>
    <row r="395" spans="1:26" x14ac:dyDescent="0.25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</row>
    <row r="396" spans="1:26" x14ac:dyDescent="0.25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</row>
    <row r="397" spans="1:26" x14ac:dyDescent="0.25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</row>
    <row r="398" spans="1:26" x14ac:dyDescent="0.25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</row>
    <row r="399" spans="1:26" x14ac:dyDescent="0.25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</row>
    <row r="400" spans="1:26" x14ac:dyDescent="0.25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</row>
    <row r="401" spans="1:26" x14ac:dyDescent="0.25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</row>
    <row r="402" spans="1:26" x14ac:dyDescent="0.25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</row>
    <row r="403" spans="1:26" x14ac:dyDescent="0.25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</row>
    <row r="404" spans="1:26" x14ac:dyDescent="0.25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</row>
    <row r="405" spans="1:26" x14ac:dyDescent="0.25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</row>
    <row r="406" spans="1:26" x14ac:dyDescent="0.25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</row>
    <row r="407" spans="1:26" x14ac:dyDescent="0.25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</row>
    <row r="408" spans="1:26" x14ac:dyDescent="0.25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</row>
    <row r="409" spans="1:26" x14ac:dyDescent="0.25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</row>
    <row r="410" spans="1:26" x14ac:dyDescent="0.25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</row>
    <row r="411" spans="1:26" x14ac:dyDescent="0.25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</row>
    <row r="412" spans="1:26" x14ac:dyDescent="0.25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</row>
    <row r="413" spans="1:26" x14ac:dyDescent="0.25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</row>
    <row r="414" spans="1:26" x14ac:dyDescent="0.25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</row>
    <row r="415" spans="1:26" x14ac:dyDescent="0.25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</row>
    <row r="416" spans="1:26" x14ac:dyDescent="0.25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</row>
    <row r="417" spans="1:26" x14ac:dyDescent="0.25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</row>
    <row r="418" spans="1:26" x14ac:dyDescent="0.25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</row>
    <row r="419" spans="1:26" x14ac:dyDescent="0.25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</row>
    <row r="420" spans="1:26" x14ac:dyDescent="0.25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</row>
    <row r="421" spans="1:26" x14ac:dyDescent="0.25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x14ac:dyDescent="0.25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x14ac:dyDescent="0.25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</row>
    <row r="424" spans="1:26" x14ac:dyDescent="0.25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</row>
    <row r="425" spans="1:26" x14ac:dyDescent="0.25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</row>
    <row r="426" spans="1:26" x14ac:dyDescent="0.25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</row>
    <row r="427" spans="1:26" x14ac:dyDescent="0.25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</row>
    <row r="428" spans="1:26" x14ac:dyDescent="0.25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</row>
    <row r="429" spans="1:26" x14ac:dyDescent="0.25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</row>
    <row r="430" spans="1:26" x14ac:dyDescent="0.25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</row>
    <row r="431" spans="1:26" x14ac:dyDescent="0.25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</row>
    <row r="432" spans="1:26" x14ac:dyDescent="0.25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</row>
    <row r="433" spans="1:26" x14ac:dyDescent="0.25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</row>
    <row r="434" spans="1:26" x14ac:dyDescent="0.25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</row>
    <row r="435" spans="1:26" x14ac:dyDescent="0.25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</row>
    <row r="436" spans="1:26" x14ac:dyDescent="0.25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</row>
    <row r="437" spans="1:26" x14ac:dyDescent="0.25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</row>
    <row r="438" spans="1:26" x14ac:dyDescent="0.25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</row>
    <row r="439" spans="1:26" x14ac:dyDescent="0.25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</row>
    <row r="440" spans="1:26" x14ac:dyDescent="0.25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</row>
    <row r="441" spans="1:26" x14ac:dyDescent="0.25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</row>
    <row r="442" spans="1:26" x14ac:dyDescent="0.25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</row>
    <row r="443" spans="1:26" x14ac:dyDescent="0.25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</row>
    <row r="444" spans="1:26" x14ac:dyDescent="0.25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</row>
    <row r="445" spans="1:26" x14ac:dyDescent="0.25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</row>
    <row r="446" spans="1:26" x14ac:dyDescent="0.25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</row>
    <row r="447" spans="1:26" x14ac:dyDescent="0.25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</row>
    <row r="448" spans="1:26" x14ac:dyDescent="0.25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</row>
    <row r="449" spans="1:26" x14ac:dyDescent="0.25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</row>
    <row r="450" spans="1:26" x14ac:dyDescent="0.25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</row>
    <row r="451" spans="1:26" x14ac:dyDescent="0.25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</row>
    <row r="452" spans="1:26" x14ac:dyDescent="0.25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</row>
    <row r="453" spans="1:26" x14ac:dyDescent="0.25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</row>
    <row r="454" spans="1:26" x14ac:dyDescent="0.25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</row>
    <row r="455" spans="1:26" x14ac:dyDescent="0.25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</row>
    <row r="456" spans="1:26" x14ac:dyDescent="0.25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</row>
    <row r="457" spans="1:26" x14ac:dyDescent="0.25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</row>
    <row r="458" spans="1:26" x14ac:dyDescent="0.25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</row>
    <row r="459" spans="1:26" x14ac:dyDescent="0.25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</row>
    <row r="460" spans="1:26" x14ac:dyDescent="0.25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</row>
    <row r="461" spans="1:26" x14ac:dyDescent="0.25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</row>
    <row r="462" spans="1:26" x14ac:dyDescent="0.25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</row>
    <row r="463" spans="1:26" x14ac:dyDescent="0.25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</row>
    <row r="464" spans="1:26" x14ac:dyDescent="0.25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</row>
    <row r="465" spans="1:26" x14ac:dyDescent="0.25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</row>
    <row r="466" spans="1:26" x14ac:dyDescent="0.25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</row>
    <row r="467" spans="1:26" x14ac:dyDescent="0.25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</row>
    <row r="468" spans="1:26" x14ac:dyDescent="0.25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</row>
    <row r="469" spans="1:26" x14ac:dyDescent="0.25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</row>
    <row r="470" spans="1:26" x14ac:dyDescent="0.25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</row>
    <row r="471" spans="1:26" x14ac:dyDescent="0.25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</row>
    <row r="472" spans="1:26" x14ac:dyDescent="0.25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</row>
    <row r="473" spans="1:26" x14ac:dyDescent="0.25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</row>
    <row r="474" spans="1:26" x14ac:dyDescent="0.25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</row>
    <row r="475" spans="1:26" x14ac:dyDescent="0.25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</row>
    <row r="476" spans="1:26" x14ac:dyDescent="0.25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</row>
    <row r="477" spans="1:26" x14ac:dyDescent="0.25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</row>
    <row r="478" spans="1:26" x14ac:dyDescent="0.25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</row>
    <row r="479" spans="1:26" x14ac:dyDescent="0.25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</row>
    <row r="480" spans="1:26" x14ac:dyDescent="0.25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</row>
    <row r="481" spans="1:26" x14ac:dyDescent="0.25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</row>
    <row r="482" spans="1:26" x14ac:dyDescent="0.25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</row>
    <row r="483" spans="1:26" x14ac:dyDescent="0.25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</row>
    <row r="484" spans="1:26" x14ac:dyDescent="0.25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</row>
    <row r="485" spans="1:26" x14ac:dyDescent="0.25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</row>
    <row r="486" spans="1:26" x14ac:dyDescent="0.25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</row>
    <row r="487" spans="1:26" x14ac:dyDescent="0.25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</row>
    <row r="488" spans="1:26" x14ac:dyDescent="0.25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</row>
    <row r="489" spans="1:26" x14ac:dyDescent="0.25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</row>
    <row r="490" spans="1:26" x14ac:dyDescent="0.25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</row>
    <row r="491" spans="1:26" x14ac:dyDescent="0.25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</row>
    <row r="492" spans="1:26" x14ac:dyDescent="0.25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</row>
    <row r="493" spans="1:26" x14ac:dyDescent="0.25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</row>
    <row r="494" spans="1:26" x14ac:dyDescent="0.25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</row>
    <row r="495" spans="1:26" x14ac:dyDescent="0.25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</row>
    <row r="496" spans="1:26" x14ac:dyDescent="0.25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</row>
    <row r="497" spans="1:26" x14ac:dyDescent="0.25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</row>
    <row r="498" spans="1:26" x14ac:dyDescent="0.25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</row>
    <row r="499" spans="1:26" x14ac:dyDescent="0.25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</row>
    <row r="500" spans="1:26" x14ac:dyDescent="0.25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</row>
    <row r="501" spans="1:26" x14ac:dyDescent="0.25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</row>
    <row r="502" spans="1:26" x14ac:dyDescent="0.25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</row>
    <row r="503" spans="1:26" x14ac:dyDescent="0.25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</row>
    <row r="504" spans="1:26" x14ac:dyDescent="0.25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</row>
    <row r="505" spans="1:26" x14ac:dyDescent="0.25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</row>
    <row r="506" spans="1:26" x14ac:dyDescent="0.25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</row>
    <row r="507" spans="1:26" x14ac:dyDescent="0.25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</row>
    <row r="508" spans="1:26" x14ac:dyDescent="0.25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</row>
    <row r="509" spans="1:26" x14ac:dyDescent="0.25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</row>
    <row r="510" spans="1:26" x14ac:dyDescent="0.25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</row>
    <row r="511" spans="1:26" x14ac:dyDescent="0.25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</row>
    <row r="512" spans="1:26" x14ac:dyDescent="0.25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</row>
    <row r="513" spans="1:26" x14ac:dyDescent="0.25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</row>
    <row r="514" spans="1:26" x14ac:dyDescent="0.25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</row>
    <row r="515" spans="1:26" x14ac:dyDescent="0.25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</row>
    <row r="516" spans="1:26" x14ac:dyDescent="0.25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</row>
    <row r="517" spans="1:26" x14ac:dyDescent="0.25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</row>
    <row r="518" spans="1:26" x14ac:dyDescent="0.25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</row>
    <row r="519" spans="1:26" x14ac:dyDescent="0.25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</row>
    <row r="520" spans="1:26" x14ac:dyDescent="0.25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</row>
    <row r="521" spans="1:26" x14ac:dyDescent="0.25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</row>
    <row r="522" spans="1:26" x14ac:dyDescent="0.25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</row>
    <row r="523" spans="1:26" x14ac:dyDescent="0.25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</row>
    <row r="524" spans="1:26" x14ac:dyDescent="0.25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</row>
    <row r="525" spans="1:26" x14ac:dyDescent="0.25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</row>
    <row r="526" spans="1:26" x14ac:dyDescent="0.25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</row>
    <row r="527" spans="1:26" x14ac:dyDescent="0.25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</row>
    <row r="528" spans="1:26" x14ac:dyDescent="0.25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</row>
    <row r="529" spans="1:26" x14ac:dyDescent="0.25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</row>
    <row r="530" spans="1:26" x14ac:dyDescent="0.25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</row>
    <row r="531" spans="1:26" x14ac:dyDescent="0.25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</row>
    <row r="532" spans="1:26" x14ac:dyDescent="0.25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</row>
    <row r="533" spans="1:26" x14ac:dyDescent="0.25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</row>
    <row r="534" spans="1:26" x14ac:dyDescent="0.25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</row>
    <row r="535" spans="1:26" x14ac:dyDescent="0.25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</row>
    <row r="536" spans="1:26" x14ac:dyDescent="0.25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</row>
    <row r="537" spans="1:26" x14ac:dyDescent="0.25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</row>
    <row r="538" spans="1:26" x14ac:dyDescent="0.25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</row>
    <row r="539" spans="1:26" x14ac:dyDescent="0.25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</row>
    <row r="540" spans="1:26" x14ac:dyDescent="0.25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</row>
    <row r="541" spans="1:26" x14ac:dyDescent="0.25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</row>
    <row r="542" spans="1:26" x14ac:dyDescent="0.25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</row>
    <row r="543" spans="1:26" x14ac:dyDescent="0.25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</row>
    <row r="544" spans="1:26" x14ac:dyDescent="0.25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</row>
    <row r="545" spans="1:26" x14ac:dyDescent="0.25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</row>
    <row r="546" spans="1:26" x14ac:dyDescent="0.25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</row>
    <row r="547" spans="1:26" x14ac:dyDescent="0.25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</row>
    <row r="548" spans="1:26" x14ac:dyDescent="0.25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</row>
    <row r="549" spans="1:26" x14ac:dyDescent="0.25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</row>
    <row r="550" spans="1:26" x14ac:dyDescent="0.25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</row>
    <row r="551" spans="1:26" x14ac:dyDescent="0.25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</row>
    <row r="552" spans="1:26" x14ac:dyDescent="0.25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</row>
    <row r="553" spans="1:26" x14ac:dyDescent="0.25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</row>
    <row r="554" spans="1:26" x14ac:dyDescent="0.25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</row>
    <row r="555" spans="1:26" x14ac:dyDescent="0.25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</row>
    <row r="556" spans="1:26" x14ac:dyDescent="0.25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</row>
    <row r="557" spans="1:26" x14ac:dyDescent="0.25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</row>
    <row r="558" spans="1:26" x14ac:dyDescent="0.25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</row>
    <row r="559" spans="1:26" x14ac:dyDescent="0.25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</row>
    <row r="560" spans="1:26" x14ac:dyDescent="0.25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</row>
    <row r="561" spans="1:26" x14ac:dyDescent="0.25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</row>
    <row r="562" spans="1:26" x14ac:dyDescent="0.25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</row>
    <row r="563" spans="1:26" x14ac:dyDescent="0.25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</row>
    <row r="564" spans="1:26" x14ac:dyDescent="0.25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</row>
    <row r="565" spans="1:26" x14ac:dyDescent="0.25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</row>
    <row r="566" spans="1:26" x14ac:dyDescent="0.25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</row>
    <row r="567" spans="1:26" x14ac:dyDescent="0.25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</row>
    <row r="568" spans="1:26" x14ac:dyDescent="0.25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</row>
    <row r="569" spans="1:26" x14ac:dyDescent="0.25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</row>
    <row r="570" spans="1:26" x14ac:dyDescent="0.25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</row>
    <row r="571" spans="1:26" x14ac:dyDescent="0.25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</row>
    <row r="572" spans="1:26" x14ac:dyDescent="0.25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</row>
    <row r="573" spans="1:26" x14ac:dyDescent="0.25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</row>
    <row r="574" spans="1:26" x14ac:dyDescent="0.25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</row>
    <row r="575" spans="1:26" x14ac:dyDescent="0.25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</row>
    <row r="576" spans="1:26" x14ac:dyDescent="0.25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</row>
    <row r="577" spans="1:26" x14ac:dyDescent="0.25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</row>
    <row r="578" spans="1:26" x14ac:dyDescent="0.25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</row>
    <row r="579" spans="1:26" x14ac:dyDescent="0.25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</row>
    <row r="580" spans="1:26" x14ac:dyDescent="0.25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</row>
    <row r="581" spans="1:26" x14ac:dyDescent="0.25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</row>
    <row r="582" spans="1:26" x14ac:dyDescent="0.25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</row>
    <row r="583" spans="1:26" x14ac:dyDescent="0.25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</row>
    <row r="584" spans="1:26" x14ac:dyDescent="0.25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</row>
    <row r="585" spans="1:26" x14ac:dyDescent="0.25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</row>
    <row r="586" spans="1:26" x14ac:dyDescent="0.25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</row>
    <row r="587" spans="1:26" x14ac:dyDescent="0.25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</row>
    <row r="588" spans="1:26" x14ac:dyDescent="0.25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</row>
    <row r="589" spans="1:26" x14ac:dyDescent="0.25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</row>
    <row r="590" spans="1:26" x14ac:dyDescent="0.25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</row>
    <row r="591" spans="1:26" x14ac:dyDescent="0.25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</row>
    <row r="592" spans="1:26" x14ac:dyDescent="0.25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</row>
    <row r="593" spans="1:26" x14ac:dyDescent="0.25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</row>
    <row r="594" spans="1:26" x14ac:dyDescent="0.25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</row>
    <row r="595" spans="1:26" x14ac:dyDescent="0.25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</row>
    <row r="596" spans="1:26" x14ac:dyDescent="0.25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</row>
    <row r="597" spans="1:26" x14ac:dyDescent="0.25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</row>
    <row r="598" spans="1:26" x14ac:dyDescent="0.25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</row>
    <row r="599" spans="1:26" x14ac:dyDescent="0.25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</row>
    <row r="600" spans="1:26" x14ac:dyDescent="0.25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</row>
    <row r="601" spans="1:26" x14ac:dyDescent="0.25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</row>
    <row r="602" spans="1:26" x14ac:dyDescent="0.25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</row>
    <row r="603" spans="1:26" x14ac:dyDescent="0.25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</row>
    <row r="604" spans="1:26" x14ac:dyDescent="0.25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</row>
    <row r="605" spans="1:26" x14ac:dyDescent="0.25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</row>
    <row r="606" spans="1:26" x14ac:dyDescent="0.25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</row>
    <row r="607" spans="1:26" x14ac:dyDescent="0.25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</row>
    <row r="608" spans="1:26" x14ac:dyDescent="0.25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</row>
    <row r="609" spans="1:26" x14ac:dyDescent="0.25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</row>
    <row r="610" spans="1:26" x14ac:dyDescent="0.25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</row>
    <row r="611" spans="1:26" x14ac:dyDescent="0.25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</row>
    <row r="612" spans="1:26" x14ac:dyDescent="0.25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</row>
    <row r="613" spans="1:26" x14ac:dyDescent="0.25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</row>
    <row r="614" spans="1:26" x14ac:dyDescent="0.25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</row>
    <row r="615" spans="1:26" x14ac:dyDescent="0.25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</row>
    <row r="616" spans="1:26" x14ac:dyDescent="0.25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</row>
    <row r="617" spans="1:26" x14ac:dyDescent="0.25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</row>
    <row r="618" spans="1:26" x14ac:dyDescent="0.25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</row>
    <row r="619" spans="1:26" x14ac:dyDescent="0.25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</row>
    <row r="620" spans="1:26" x14ac:dyDescent="0.25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</row>
    <row r="621" spans="1:26" x14ac:dyDescent="0.25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</row>
    <row r="622" spans="1:26" x14ac:dyDescent="0.25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</row>
    <row r="623" spans="1:26" x14ac:dyDescent="0.25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</row>
    <row r="624" spans="1:26" x14ac:dyDescent="0.25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</row>
    <row r="625" spans="1:26" x14ac:dyDescent="0.25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</row>
    <row r="626" spans="1:26" x14ac:dyDescent="0.25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</row>
    <row r="627" spans="1:26" x14ac:dyDescent="0.25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</row>
    <row r="628" spans="1:26" x14ac:dyDescent="0.25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</row>
    <row r="629" spans="1:26" x14ac:dyDescent="0.25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</row>
    <row r="630" spans="1:26" x14ac:dyDescent="0.25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</row>
    <row r="631" spans="1:26" x14ac:dyDescent="0.25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</row>
    <row r="632" spans="1:26" x14ac:dyDescent="0.25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</row>
    <row r="633" spans="1:26" x14ac:dyDescent="0.25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</row>
    <row r="634" spans="1:26" x14ac:dyDescent="0.25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</row>
    <row r="635" spans="1:26" x14ac:dyDescent="0.25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</row>
    <row r="636" spans="1:26" x14ac:dyDescent="0.25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</row>
    <row r="637" spans="1:26" x14ac:dyDescent="0.25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</row>
    <row r="638" spans="1:26" x14ac:dyDescent="0.25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</row>
    <row r="639" spans="1:26" x14ac:dyDescent="0.25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</row>
    <row r="640" spans="1:26" x14ac:dyDescent="0.25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</row>
    <row r="641" spans="1:26" x14ac:dyDescent="0.25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</row>
    <row r="642" spans="1:26" x14ac:dyDescent="0.25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</row>
    <row r="643" spans="1:26" x14ac:dyDescent="0.25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</row>
    <row r="644" spans="1:26" x14ac:dyDescent="0.25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</row>
    <row r="645" spans="1:26" x14ac:dyDescent="0.25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</row>
    <row r="646" spans="1:26" x14ac:dyDescent="0.25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</row>
    <row r="647" spans="1:26" x14ac:dyDescent="0.25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</row>
    <row r="648" spans="1:26" x14ac:dyDescent="0.25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</row>
    <row r="649" spans="1:26" x14ac:dyDescent="0.25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</row>
    <row r="650" spans="1:26" x14ac:dyDescent="0.25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</row>
    <row r="651" spans="1:26" x14ac:dyDescent="0.25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</row>
    <row r="652" spans="1:26" x14ac:dyDescent="0.25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</row>
    <row r="653" spans="1:26" x14ac:dyDescent="0.25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</row>
    <row r="654" spans="1:26" x14ac:dyDescent="0.25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</row>
    <row r="655" spans="1:26" x14ac:dyDescent="0.25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</row>
    <row r="656" spans="1:26" x14ac:dyDescent="0.25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</row>
    <row r="657" spans="1:26" x14ac:dyDescent="0.25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</row>
    <row r="658" spans="1:26" x14ac:dyDescent="0.25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</row>
    <row r="659" spans="1:26" x14ac:dyDescent="0.25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</row>
    <row r="660" spans="1:26" x14ac:dyDescent="0.25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</row>
    <row r="661" spans="1:26" x14ac:dyDescent="0.25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</row>
    <row r="662" spans="1:26" x14ac:dyDescent="0.25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</row>
    <row r="663" spans="1:26" x14ac:dyDescent="0.25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</row>
    <row r="664" spans="1:26" x14ac:dyDescent="0.25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</row>
    <row r="665" spans="1:26" x14ac:dyDescent="0.25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</row>
    <row r="666" spans="1:26" x14ac:dyDescent="0.25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</row>
    <row r="667" spans="1:26" x14ac:dyDescent="0.25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</row>
    <row r="668" spans="1:26" x14ac:dyDescent="0.25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</row>
    <row r="669" spans="1:26" x14ac:dyDescent="0.25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</row>
    <row r="670" spans="1:26" x14ac:dyDescent="0.25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</row>
    <row r="671" spans="1:26" x14ac:dyDescent="0.25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</row>
    <row r="672" spans="1:26" x14ac:dyDescent="0.25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</row>
    <row r="673" spans="1:26" x14ac:dyDescent="0.25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</row>
    <row r="674" spans="1:26" x14ac:dyDescent="0.25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</row>
    <row r="675" spans="1:26" x14ac:dyDescent="0.25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</row>
    <row r="676" spans="1:26" x14ac:dyDescent="0.25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</row>
    <row r="677" spans="1:26" x14ac:dyDescent="0.25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</row>
    <row r="678" spans="1:26" x14ac:dyDescent="0.25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</row>
    <row r="679" spans="1:26" x14ac:dyDescent="0.25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</row>
    <row r="680" spans="1:26" x14ac:dyDescent="0.25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</row>
    <row r="681" spans="1:26" x14ac:dyDescent="0.25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</row>
    <row r="682" spans="1:26" x14ac:dyDescent="0.25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</row>
    <row r="683" spans="1:26" x14ac:dyDescent="0.25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</row>
    <row r="684" spans="1:26" x14ac:dyDescent="0.25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</row>
    <row r="685" spans="1:26" x14ac:dyDescent="0.25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</row>
    <row r="686" spans="1:26" x14ac:dyDescent="0.25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</row>
    <row r="687" spans="1:26" x14ac:dyDescent="0.25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</row>
    <row r="688" spans="1:26" x14ac:dyDescent="0.25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</row>
    <row r="689" spans="1:26" x14ac:dyDescent="0.25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</row>
    <row r="690" spans="1:26" x14ac:dyDescent="0.25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</row>
    <row r="691" spans="1:26" x14ac:dyDescent="0.25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</row>
    <row r="692" spans="1:26" x14ac:dyDescent="0.25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</row>
    <row r="693" spans="1:26" x14ac:dyDescent="0.25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x14ac:dyDescent="0.25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</row>
    <row r="695" spans="1:26" x14ac:dyDescent="0.25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x14ac:dyDescent="0.25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x14ac:dyDescent="0.25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x14ac:dyDescent="0.25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</row>
    <row r="699" spans="1:26" x14ac:dyDescent="0.25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</row>
    <row r="700" spans="1:26" x14ac:dyDescent="0.25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x14ac:dyDescent="0.25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x14ac:dyDescent="0.25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</row>
    <row r="703" spans="1:26" x14ac:dyDescent="0.25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x14ac:dyDescent="0.25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x14ac:dyDescent="0.25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</row>
    <row r="706" spans="1:26" x14ac:dyDescent="0.25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x14ac:dyDescent="0.25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x14ac:dyDescent="0.25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x14ac:dyDescent="0.25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</row>
    <row r="710" spans="1:26" x14ac:dyDescent="0.25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x14ac:dyDescent="0.25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</row>
    <row r="712" spans="1:26" x14ac:dyDescent="0.25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x14ac:dyDescent="0.25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x14ac:dyDescent="0.25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</row>
    <row r="715" spans="1:26" x14ac:dyDescent="0.25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x14ac:dyDescent="0.25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x14ac:dyDescent="0.25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</row>
    <row r="718" spans="1:26" x14ac:dyDescent="0.25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x14ac:dyDescent="0.25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</row>
    <row r="720" spans="1:26" x14ac:dyDescent="0.25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x14ac:dyDescent="0.25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</row>
    <row r="722" spans="1:26" x14ac:dyDescent="0.25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x14ac:dyDescent="0.25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x14ac:dyDescent="0.25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</row>
    <row r="725" spans="1:26" x14ac:dyDescent="0.25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x14ac:dyDescent="0.25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x14ac:dyDescent="0.25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</row>
    <row r="728" spans="1:26" x14ac:dyDescent="0.25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x14ac:dyDescent="0.25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x14ac:dyDescent="0.25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x14ac:dyDescent="0.25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x14ac:dyDescent="0.25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x14ac:dyDescent="0.25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x14ac:dyDescent="0.25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x14ac:dyDescent="0.25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x14ac:dyDescent="0.25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x14ac:dyDescent="0.25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x14ac:dyDescent="0.25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x14ac:dyDescent="0.25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x14ac:dyDescent="0.25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x14ac:dyDescent="0.25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</row>
    <row r="742" spans="1:26" x14ac:dyDescent="0.25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</row>
    <row r="743" spans="1:26" x14ac:dyDescent="0.25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</row>
    <row r="744" spans="1:26" x14ac:dyDescent="0.25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</row>
    <row r="745" spans="1:26" x14ac:dyDescent="0.25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</row>
    <row r="746" spans="1:26" x14ac:dyDescent="0.25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</row>
    <row r="747" spans="1:26" x14ac:dyDescent="0.25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</row>
    <row r="748" spans="1:26" x14ac:dyDescent="0.25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</row>
    <row r="749" spans="1:26" x14ac:dyDescent="0.25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</row>
    <row r="750" spans="1:26" x14ac:dyDescent="0.25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</row>
    <row r="751" spans="1:26" x14ac:dyDescent="0.25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</row>
    <row r="752" spans="1:26" x14ac:dyDescent="0.25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</row>
    <row r="753" spans="1:26" x14ac:dyDescent="0.25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</row>
    <row r="754" spans="1:26" x14ac:dyDescent="0.25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</row>
    <row r="755" spans="1:26" x14ac:dyDescent="0.25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</row>
    <row r="756" spans="1:26" x14ac:dyDescent="0.25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</row>
    <row r="757" spans="1:26" x14ac:dyDescent="0.25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</row>
    <row r="758" spans="1:26" x14ac:dyDescent="0.25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</row>
    <row r="759" spans="1:26" x14ac:dyDescent="0.25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</row>
    <row r="760" spans="1:26" x14ac:dyDescent="0.25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</row>
    <row r="761" spans="1:26" x14ac:dyDescent="0.25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</row>
    <row r="762" spans="1:26" x14ac:dyDescent="0.25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</row>
    <row r="763" spans="1:26" x14ac:dyDescent="0.25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</row>
    <row r="764" spans="1:26" x14ac:dyDescent="0.25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</row>
    <row r="765" spans="1:26" x14ac:dyDescent="0.25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</row>
    <row r="766" spans="1:26" x14ac:dyDescent="0.25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</row>
    <row r="767" spans="1:26" x14ac:dyDescent="0.25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</row>
    <row r="768" spans="1:26" x14ac:dyDescent="0.25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</row>
    <row r="769" spans="1:26" x14ac:dyDescent="0.25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</row>
    <row r="770" spans="1:26" x14ac:dyDescent="0.25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</row>
    <row r="771" spans="1:26" x14ac:dyDescent="0.25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</row>
    <row r="772" spans="1:26" x14ac:dyDescent="0.25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</row>
    <row r="773" spans="1:26" x14ac:dyDescent="0.25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</row>
    <row r="774" spans="1:26" x14ac:dyDescent="0.25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</row>
    <row r="775" spans="1:26" x14ac:dyDescent="0.25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</row>
    <row r="776" spans="1:26" x14ac:dyDescent="0.25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</row>
    <row r="777" spans="1:26" x14ac:dyDescent="0.25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</row>
    <row r="778" spans="1:26" x14ac:dyDescent="0.25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</row>
    <row r="779" spans="1:26" x14ac:dyDescent="0.25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</row>
    <row r="780" spans="1:26" x14ac:dyDescent="0.25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</row>
    <row r="781" spans="1:26" x14ac:dyDescent="0.25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</row>
    <row r="782" spans="1:26" x14ac:dyDescent="0.25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</row>
    <row r="783" spans="1:26" x14ac:dyDescent="0.25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</row>
    <row r="784" spans="1:26" x14ac:dyDescent="0.25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</row>
    <row r="785" spans="1:26" x14ac:dyDescent="0.25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</row>
    <row r="786" spans="1:26" x14ac:dyDescent="0.25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</row>
    <row r="787" spans="1:26" x14ac:dyDescent="0.25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</row>
    <row r="788" spans="1:26" x14ac:dyDescent="0.25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</row>
    <row r="789" spans="1:26" x14ac:dyDescent="0.25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</row>
    <row r="790" spans="1:26" x14ac:dyDescent="0.25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</row>
    <row r="791" spans="1:26" x14ac:dyDescent="0.25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</row>
    <row r="792" spans="1:26" x14ac:dyDescent="0.25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</row>
    <row r="793" spans="1:26" x14ac:dyDescent="0.25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</row>
    <row r="794" spans="1:26" x14ac:dyDescent="0.25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</row>
    <row r="795" spans="1:26" x14ac:dyDescent="0.25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</row>
    <row r="796" spans="1:26" x14ac:dyDescent="0.25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</row>
    <row r="797" spans="1:26" x14ac:dyDescent="0.25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</row>
    <row r="798" spans="1:26" x14ac:dyDescent="0.25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</row>
    <row r="799" spans="1:26" x14ac:dyDescent="0.25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</row>
    <row r="800" spans="1:26" x14ac:dyDescent="0.25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</row>
    <row r="801" spans="1:26" x14ac:dyDescent="0.25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</row>
    <row r="802" spans="1:26" x14ac:dyDescent="0.25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</row>
    <row r="803" spans="1:26" x14ac:dyDescent="0.25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</row>
    <row r="804" spans="1:26" x14ac:dyDescent="0.25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</row>
    <row r="805" spans="1:26" x14ac:dyDescent="0.25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</row>
    <row r="806" spans="1:26" x14ac:dyDescent="0.25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</row>
    <row r="807" spans="1:26" x14ac:dyDescent="0.25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</row>
    <row r="808" spans="1:26" x14ac:dyDescent="0.25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</row>
    <row r="809" spans="1:26" x14ac:dyDescent="0.25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</row>
    <row r="810" spans="1:26" x14ac:dyDescent="0.25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</row>
    <row r="811" spans="1:26" x14ac:dyDescent="0.25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</row>
    <row r="812" spans="1:26" x14ac:dyDescent="0.25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</row>
    <row r="813" spans="1:26" x14ac:dyDescent="0.25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</row>
    <row r="814" spans="1:26" x14ac:dyDescent="0.25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</row>
    <row r="815" spans="1:26" x14ac:dyDescent="0.25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</row>
    <row r="816" spans="1:26" x14ac:dyDescent="0.25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</row>
    <row r="817" spans="1:26" x14ac:dyDescent="0.25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</row>
    <row r="818" spans="1:26" x14ac:dyDescent="0.25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</row>
    <row r="819" spans="1:26" x14ac:dyDescent="0.25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</row>
    <row r="820" spans="1:26" x14ac:dyDescent="0.25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</row>
    <row r="821" spans="1:26" x14ac:dyDescent="0.25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</row>
    <row r="822" spans="1:26" x14ac:dyDescent="0.25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</row>
    <row r="823" spans="1:26" x14ac:dyDescent="0.25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</row>
    <row r="824" spans="1:26" x14ac:dyDescent="0.25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</row>
    <row r="825" spans="1:26" x14ac:dyDescent="0.25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</row>
    <row r="826" spans="1:26" x14ac:dyDescent="0.25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</row>
    <row r="827" spans="1:26" x14ac:dyDescent="0.25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</row>
    <row r="828" spans="1:26" x14ac:dyDescent="0.25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</row>
    <row r="829" spans="1:26" x14ac:dyDescent="0.25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</row>
    <row r="830" spans="1:26" x14ac:dyDescent="0.25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</row>
    <row r="831" spans="1:26" x14ac:dyDescent="0.25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</row>
    <row r="832" spans="1:26" x14ac:dyDescent="0.25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</row>
    <row r="833" spans="1:26" x14ac:dyDescent="0.25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</row>
    <row r="834" spans="1:26" x14ac:dyDescent="0.25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</row>
    <row r="835" spans="1:26" x14ac:dyDescent="0.25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</row>
    <row r="836" spans="1:26" x14ac:dyDescent="0.25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</row>
    <row r="837" spans="1:26" x14ac:dyDescent="0.25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</row>
    <row r="838" spans="1:26" x14ac:dyDescent="0.25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</row>
    <row r="839" spans="1:26" x14ac:dyDescent="0.25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</row>
    <row r="840" spans="1:26" x14ac:dyDescent="0.25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</row>
    <row r="841" spans="1:26" x14ac:dyDescent="0.25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</row>
    <row r="842" spans="1:26" x14ac:dyDescent="0.25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</row>
    <row r="843" spans="1:26" x14ac:dyDescent="0.25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</row>
    <row r="844" spans="1:26" x14ac:dyDescent="0.25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</row>
    <row r="845" spans="1:26" x14ac:dyDescent="0.25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</row>
    <row r="846" spans="1:26" x14ac:dyDescent="0.25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</row>
    <row r="847" spans="1:26" x14ac:dyDescent="0.25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</row>
    <row r="848" spans="1:26" x14ac:dyDescent="0.25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</row>
    <row r="849" spans="1:26" x14ac:dyDescent="0.25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</row>
    <row r="850" spans="1:26" x14ac:dyDescent="0.25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</row>
    <row r="851" spans="1:26" x14ac:dyDescent="0.25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</row>
    <row r="852" spans="1:26" x14ac:dyDescent="0.25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</row>
    <row r="853" spans="1:26" x14ac:dyDescent="0.25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</row>
    <row r="854" spans="1:26" x14ac:dyDescent="0.25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</row>
    <row r="855" spans="1:26" x14ac:dyDescent="0.25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</row>
    <row r="856" spans="1:26" x14ac:dyDescent="0.25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</row>
    <row r="857" spans="1:26" x14ac:dyDescent="0.25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</row>
    <row r="858" spans="1:26" x14ac:dyDescent="0.25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</row>
    <row r="859" spans="1:26" x14ac:dyDescent="0.25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</row>
    <row r="860" spans="1:26" x14ac:dyDescent="0.25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</row>
    <row r="861" spans="1:26" x14ac:dyDescent="0.25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</row>
    <row r="862" spans="1:26" x14ac:dyDescent="0.25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</row>
    <row r="863" spans="1:26" x14ac:dyDescent="0.25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</row>
    <row r="864" spans="1:26" x14ac:dyDescent="0.25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</row>
    <row r="865" spans="1:26" x14ac:dyDescent="0.25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</row>
    <row r="866" spans="1:26" x14ac:dyDescent="0.25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</row>
    <row r="867" spans="1:26" x14ac:dyDescent="0.25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</row>
    <row r="868" spans="1:26" x14ac:dyDescent="0.25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</row>
    <row r="869" spans="1:26" x14ac:dyDescent="0.25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</row>
    <row r="870" spans="1:26" x14ac:dyDescent="0.25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</row>
    <row r="871" spans="1:26" x14ac:dyDescent="0.25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</row>
    <row r="872" spans="1:26" x14ac:dyDescent="0.25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</row>
    <row r="873" spans="1:26" x14ac:dyDescent="0.25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</row>
    <row r="874" spans="1:26" x14ac:dyDescent="0.25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</row>
    <row r="875" spans="1:26" x14ac:dyDescent="0.25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</row>
    <row r="876" spans="1:26" x14ac:dyDescent="0.25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</row>
    <row r="877" spans="1:26" x14ac:dyDescent="0.25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</row>
    <row r="878" spans="1:26" x14ac:dyDescent="0.25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</row>
    <row r="879" spans="1:26" x14ac:dyDescent="0.25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</row>
    <row r="880" spans="1:26" x14ac:dyDescent="0.25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</row>
    <row r="881" spans="1:26" x14ac:dyDescent="0.25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</row>
    <row r="882" spans="1:26" x14ac:dyDescent="0.25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</row>
    <row r="883" spans="1:26" x14ac:dyDescent="0.25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</row>
    <row r="884" spans="1:26" x14ac:dyDescent="0.25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</row>
    <row r="885" spans="1:26" x14ac:dyDescent="0.25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</row>
    <row r="886" spans="1:26" x14ac:dyDescent="0.25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</row>
    <row r="887" spans="1:26" x14ac:dyDescent="0.25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</row>
    <row r="888" spans="1:26" x14ac:dyDescent="0.25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</row>
    <row r="889" spans="1:26" x14ac:dyDescent="0.25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</row>
    <row r="890" spans="1:26" x14ac:dyDescent="0.25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</row>
    <row r="891" spans="1:26" x14ac:dyDescent="0.25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</row>
    <row r="892" spans="1:26" x14ac:dyDescent="0.25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</row>
    <row r="893" spans="1:26" x14ac:dyDescent="0.25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</row>
    <row r="894" spans="1:26" x14ac:dyDescent="0.25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</row>
    <row r="895" spans="1:26" x14ac:dyDescent="0.25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</row>
    <row r="896" spans="1:26" x14ac:dyDescent="0.25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</row>
    <row r="897" spans="1:26" x14ac:dyDescent="0.25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</row>
    <row r="898" spans="1:26" x14ac:dyDescent="0.25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</row>
    <row r="899" spans="1:26" x14ac:dyDescent="0.25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</row>
    <row r="900" spans="1:26" x14ac:dyDescent="0.25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</row>
    <row r="901" spans="1:26" x14ac:dyDescent="0.25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</row>
    <row r="902" spans="1:26" x14ac:dyDescent="0.25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</row>
    <row r="903" spans="1:26" x14ac:dyDescent="0.25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</row>
    <row r="904" spans="1:26" x14ac:dyDescent="0.25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</row>
    <row r="905" spans="1:26" x14ac:dyDescent="0.25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</row>
    <row r="906" spans="1:26" x14ac:dyDescent="0.25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</row>
    <row r="907" spans="1:26" x14ac:dyDescent="0.25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</row>
    <row r="908" spans="1:26" x14ac:dyDescent="0.25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</row>
    <row r="909" spans="1:26" x14ac:dyDescent="0.25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</row>
    <row r="910" spans="1:26" x14ac:dyDescent="0.25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</row>
    <row r="911" spans="1:26" x14ac:dyDescent="0.25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</row>
    <row r="912" spans="1:26" x14ac:dyDescent="0.25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</row>
    <row r="913" spans="1:26" x14ac:dyDescent="0.25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</row>
    <row r="914" spans="1:26" x14ac:dyDescent="0.25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</row>
    <row r="915" spans="1:26" x14ac:dyDescent="0.25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</row>
    <row r="916" spans="1:26" x14ac:dyDescent="0.25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</row>
    <row r="917" spans="1:26" x14ac:dyDescent="0.25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</row>
    <row r="918" spans="1:26" x14ac:dyDescent="0.25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</row>
    <row r="919" spans="1:26" x14ac:dyDescent="0.25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</row>
    <row r="920" spans="1:26" x14ac:dyDescent="0.25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</row>
    <row r="921" spans="1:26" x14ac:dyDescent="0.25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</row>
    <row r="922" spans="1:26" x14ac:dyDescent="0.25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</row>
    <row r="923" spans="1:26" x14ac:dyDescent="0.25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</row>
    <row r="924" spans="1:26" x14ac:dyDescent="0.25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</row>
    <row r="925" spans="1:26" x14ac:dyDescent="0.25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</row>
    <row r="926" spans="1:26" x14ac:dyDescent="0.25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</row>
    <row r="927" spans="1:26" x14ac:dyDescent="0.25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</row>
    <row r="928" spans="1:26" x14ac:dyDescent="0.25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</row>
    <row r="929" spans="1:26" x14ac:dyDescent="0.25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</row>
    <row r="930" spans="1:26" x14ac:dyDescent="0.25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</row>
    <row r="931" spans="1:26" x14ac:dyDescent="0.25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</row>
    <row r="932" spans="1:26" x14ac:dyDescent="0.25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</row>
    <row r="933" spans="1:26" x14ac:dyDescent="0.25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</row>
    <row r="934" spans="1:26" x14ac:dyDescent="0.25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</row>
    <row r="935" spans="1:26" x14ac:dyDescent="0.25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</row>
    <row r="936" spans="1:26" x14ac:dyDescent="0.25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</row>
    <row r="937" spans="1:26" x14ac:dyDescent="0.25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</row>
    <row r="938" spans="1:26" x14ac:dyDescent="0.25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</row>
    <row r="939" spans="1:26" x14ac:dyDescent="0.25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</row>
    <row r="940" spans="1:26" x14ac:dyDescent="0.25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</row>
    <row r="941" spans="1:26" x14ac:dyDescent="0.25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</row>
    <row r="942" spans="1:26" x14ac:dyDescent="0.25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</row>
    <row r="943" spans="1:26" x14ac:dyDescent="0.25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</row>
    <row r="944" spans="1:26" x14ac:dyDescent="0.25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</row>
    <row r="945" spans="1:26" x14ac:dyDescent="0.25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</row>
    <row r="946" spans="1:26" x14ac:dyDescent="0.25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</row>
    <row r="947" spans="1:26" x14ac:dyDescent="0.25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</row>
    <row r="948" spans="1:26" x14ac:dyDescent="0.25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</row>
    <row r="949" spans="1:26" x14ac:dyDescent="0.25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</row>
    <row r="950" spans="1:26" x14ac:dyDescent="0.25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</row>
    <row r="951" spans="1:26" x14ac:dyDescent="0.25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</row>
    <row r="952" spans="1:26" x14ac:dyDescent="0.25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</row>
    <row r="953" spans="1:26" x14ac:dyDescent="0.25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</row>
    <row r="954" spans="1:26" x14ac:dyDescent="0.25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</row>
    <row r="955" spans="1:26" x14ac:dyDescent="0.25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</row>
    <row r="956" spans="1:26" x14ac:dyDescent="0.25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</row>
    <row r="957" spans="1:26" x14ac:dyDescent="0.25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</row>
    <row r="958" spans="1:26" x14ac:dyDescent="0.25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</row>
    <row r="959" spans="1:26" x14ac:dyDescent="0.25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</row>
    <row r="960" spans="1:26" x14ac:dyDescent="0.25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</row>
    <row r="961" spans="1:26" x14ac:dyDescent="0.25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</row>
    <row r="962" spans="1:26" x14ac:dyDescent="0.25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</row>
    <row r="963" spans="1:26" x14ac:dyDescent="0.25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</row>
    <row r="964" spans="1:26" x14ac:dyDescent="0.25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</row>
    <row r="965" spans="1:26" x14ac:dyDescent="0.25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</row>
    <row r="966" spans="1:26" x14ac:dyDescent="0.25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</row>
    <row r="967" spans="1:26" x14ac:dyDescent="0.25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</row>
    <row r="968" spans="1:26" x14ac:dyDescent="0.25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</row>
    <row r="969" spans="1:26" x14ac:dyDescent="0.25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</row>
    <row r="970" spans="1:26" x14ac:dyDescent="0.25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</row>
    <row r="971" spans="1:26" x14ac:dyDescent="0.25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</row>
    <row r="972" spans="1:26" x14ac:dyDescent="0.25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</row>
    <row r="973" spans="1:26" x14ac:dyDescent="0.25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</row>
    <row r="974" spans="1:26" x14ac:dyDescent="0.25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</row>
    <row r="975" spans="1:26" x14ac:dyDescent="0.25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</row>
    <row r="976" spans="1:26" x14ac:dyDescent="0.25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</row>
    <row r="977" spans="1:26" x14ac:dyDescent="0.25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</row>
    <row r="978" spans="1:26" x14ac:dyDescent="0.25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</row>
    <row r="979" spans="1:26" x14ac:dyDescent="0.25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</row>
    <row r="980" spans="1:26" x14ac:dyDescent="0.25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</row>
    <row r="981" spans="1:26" x14ac:dyDescent="0.25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</row>
    <row r="982" spans="1:26" x14ac:dyDescent="0.25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</row>
    <row r="983" spans="1:26" x14ac:dyDescent="0.25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</row>
    <row r="984" spans="1:26" x14ac:dyDescent="0.25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</row>
    <row r="985" spans="1:26" x14ac:dyDescent="0.25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</row>
    <row r="986" spans="1:26" x14ac:dyDescent="0.25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</row>
    <row r="987" spans="1:26" x14ac:dyDescent="0.25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</row>
    <row r="988" spans="1:26" x14ac:dyDescent="0.25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</row>
    <row r="989" spans="1:26" x14ac:dyDescent="0.25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</row>
    <row r="990" spans="1:26" x14ac:dyDescent="0.25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</row>
    <row r="991" spans="1:26" x14ac:dyDescent="0.25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</row>
    <row r="992" spans="1:26" x14ac:dyDescent="0.25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</row>
    <row r="993" spans="1:26" x14ac:dyDescent="0.25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</row>
    <row r="994" spans="1:26" x14ac:dyDescent="0.25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</row>
    <row r="995" spans="1:26" x14ac:dyDescent="0.25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</row>
    <row r="996" spans="1:26" x14ac:dyDescent="0.25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</row>
    <row r="997" spans="1:26" x14ac:dyDescent="0.25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</row>
    <row r="998" spans="1:26" x14ac:dyDescent="0.25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</row>
    <row r="999" spans="1:26" x14ac:dyDescent="0.25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</row>
    <row r="1000" spans="1:26" x14ac:dyDescent="0.25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</row>
    <row r="1001" spans="1:26" x14ac:dyDescent="0.25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</row>
    <row r="1002" spans="1:26" x14ac:dyDescent="0.25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</row>
    <row r="1003" spans="1:26" x14ac:dyDescent="0.25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23"/>
      <c r="L1003" s="23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</row>
    <row r="1004" spans="1:26" x14ac:dyDescent="0.25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23"/>
      <c r="L1004" s="23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</row>
  </sheetData>
  <sheetProtection algorithmName="SHA-512" hashValue="OSH80ntBr30R/qnLG0JmNYbckoRrCvpVf81ZjgsNnlaQtcJut4avEG2ZF3FTgvImbrbgTpZyyFQPtRlUvIv6gA==" saltValue="kThPZRa/gaaP1gEh946wpA==" spinCount="100000" sheet="1" objects="1" scenarios="1" formatCells="0" formatColumns="0" formatRows="0"/>
  <mergeCells count="1">
    <mergeCell ref="A1:C1"/>
  </mergeCells>
  <pageMargins left="0.25" right="0.25" top="0.75" bottom="0.75" header="0.3" footer="0.3"/>
  <pageSetup paperSize="9" scale="61" fitToHeight="3" orientation="portrait" horizontalDpi="300" verticalDpi="300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nabídkové ceny-Nodes</vt:lpstr>
      <vt:lpstr>1 Datový server</vt:lpstr>
      <vt:lpstr>'Tabulka nabídkové ceny-Nodes'!Oblast_tisku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Maškarová</dc:creator>
  <dc:description/>
  <cp:lastModifiedBy>Anna Maškarová</cp:lastModifiedBy>
  <cp:revision>32</cp:revision>
  <cp:lastPrinted>2025-10-01T15:14:12Z</cp:lastPrinted>
  <dcterms:created xsi:type="dcterms:W3CDTF">2021-07-21T08:59:29Z</dcterms:created>
  <dcterms:modified xsi:type="dcterms:W3CDTF">2025-10-16T12:41:56Z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