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filterPrivacy="1"/>
  <xr:revisionPtr revIDLastSave="0" documentId="13_ncr:1_{4E278B6D-F530-4E2F-80DF-9B8AE7D8D144}" xr6:coauthVersionLast="47" xr6:coauthVersionMax="47" xr10:uidLastSave="{00000000-0000-0000-0000-000000000000}"/>
  <bookViews>
    <workbookView xWindow="-110" yWindow="-110" windowWidth="19420" windowHeight="10300" activeTab="2" xr2:uid="{00000000-000D-0000-FFFF-FFFF00000000}"/>
  </bookViews>
  <sheets>
    <sheet name="PŘEHLED" sheetId="6" r:id="rId1"/>
    <sheet name="SOUPIS STANDARDŮ" sheetId="7" r:id="rId2"/>
    <sheet name="1PP" sheetId="1" r:id="rId3"/>
    <sheet name="1NP" sheetId="8" r:id="rId4"/>
    <sheet name="2NP" sheetId="12" r:id="rId5"/>
    <sheet name="ZÁVĚR" sheetId="5" r:id="rId6"/>
  </sheets>
  <definedNames>
    <definedName name="_xlnm._FilterDatabase" localSheetId="3" hidden="1">'1NP'!$B$1:$B$332</definedName>
    <definedName name="_xlnm._FilterDatabase" localSheetId="2" hidden="1">'1PP'!$B$1:$B$323</definedName>
    <definedName name="_xlnm._FilterDatabase" localSheetId="4" hidden="1">'2NP'!$B$1:$B$316</definedName>
    <definedName name="_xlnm._FilterDatabase" localSheetId="0" hidden="1">PŘEHLED!$A$10:$A$17</definedName>
    <definedName name="_xlnm._FilterDatabase" localSheetId="5" hidden="1">ZÁVĚR!$A$1:$A$735</definedName>
    <definedName name="_xlnm.Print_Titles" localSheetId="3">'1NP'!$1:$1</definedName>
    <definedName name="_xlnm.Print_Titles" localSheetId="2">'1PP'!$1:$1</definedName>
    <definedName name="_xlnm.Print_Titles" localSheetId="4">'2NP'!$1:$1</definedName>
    <definedName name="_xlnm.Print_Titles" localSheetId="0">PŘEHLED!$10:$10</definedName>
    <definedName name="_xlnm.Print_Titles" localSheetId="5">ZÁVĚR!$1:$1</definedName>
    <definedName name="_xlnm.Print_Area" localSheetId="3">'1NP'!$A$1:$S$94</definedName>
    <definedName name="_xlnm.Print_Area" localSheetId="2">'1PP'!$A$1:$S$86</definedName>
    <definedName name="_xlnm.Print_Area" localSheetId="4">'2NP'!$A$1:$S$79</definedName>
    <definedName name="_xlnm.Print_Area" localSheetId="0">PŘEHLED!$A$8:$I$17</definedName>
    <definedName name="_xlnm.Print_Area" localSheetId="1">'SOUPIS STANDARDŮ'!$A$1:$A$5</definedName>
    <definedName name="_xlnm.Print_Area" localSheetId="5">ZÁVĚR!$A$1:$C$5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79" i="8" l="1"/>
  <c r="J79" i="8"/>
  <c r="L79" i="8"/>
  <c r="H69" i="12" l="1"/>
  <c r="J69" i="12"/>
  <c r="L69" i="12"/>
  <c r="H39" i="8"/>
  <c r="J39" i="8"/>
  <c r="L39" i="8"/>
  <c r="L64" i="12" l="1"/>
  <c r="J64" i="12"/>
  <c r="H64" i="12"/>
  <c r="L22" i="12"/>
  <c r="J22" i="12"/>
  <c r="H22" i="12"/>
  <c r="H65" i="1"/>
  <c r="H64" i="1"/>
  <c r="H34" i="1"/>
  <c r="H14" i="6"/>
  <c r="H66" i="12"/>
  <c r="J66" i="12"/>
  <c r="L66" i="12"/>
  <c r="H59" i="12"/>
  <c r="H66" i="8"/>
  <c r="J72" i="8"/>
  <c r="H8" i="12"/>
  <c r="H7" i="12"/>
  <c r="H37" i="12"/>
  <c r="H34" i="8"/>
  <c r="L34" i="8"/>
  <c r="H5" i="8"/>
  <c r="L33" i="1"/>
  <c r="J33" i="1"/>
  <c r="H33" i="1"/>
  <c r="H77" i="12"/>
  <c r="H17" i="12"/>
  <c r="H92" i="8"/>
  <c r="H55" i="8"/>
  <c r="H16" i="8"/>
  <c r="J82" i="1"/>
  <c r="H82" i="1"/>
  <c r="L74" i="12"/>
  <c r="J74" i="12"/>
  <c r="H74" i="12"/>
  <c r="H57" i="12"/>
  <c r="J57" i="12"/>
  <c r="L57" i="12"/>
  <c r="L67" i="12"/>
  <c r="J67" i="12"/>
  <c r="H67" i="12"/>
  <c r="L55" i="12"/>
  <c r="J55" i="12"/>
  <c r="H55" i="12"/>
  <c r="H47" i="12"/>
  <c r="H44" i="12"/>
  <c r="L43" i="12"/>
  <c r="J43" i="12"/>
  <c r="H43" i="12"/>
  <c r="H41" i="12"/>
  <c r="H40" i="12"/>
  <c r="L39" i="12"/>
  <c r="J39" i="12"/>
  <c r="H39" i="12"/>
  <c r="L35" i="12"/>
  <c r="J35" i="12"/>
  <c r="H35" i="12"/>
  <c r="L34" i="12"/>
  <c r="H34" i="12"/>
  <c r="L33" i="12"/>
  <c r="J33" i="12"/>
  <c r="H33" i="12"/>
  <c r="L32" i="12"/>
  <c r="J32" i="12"/>
  <c r="H32" i="12"/>
  <c r="L30" i="12"/>
  <c r="J30" i="12"/>
  <c r="H30" i="12"/>
  <c r="L29" i="12"/>
  <c r="J29" i="12"/>
  <c r="H29" i="12"/>
  <c r="L28" i="12"/>
  <c r="J28" i="12"/>
  <c r="H28" i="12"/>
  <c r="L27" i="12"/>
  <c r="J27" i="12"/>
  <c r="H27" i="12"/>
  <c r="H9" i="12"/>
  <c r="J91" i="8"/>
  <c r="L91" i="8"/>
  <c r="H14" i="8"/>
  <c r="L78" i="1"/>
  <c r="J78" i="1"/>
  <c r="H78" i="1"/>
  <c r="L75" i="1"/>
  <c r="J75" i="1"/>
  <c r="H75" i="1"/>
  <c r="H58" i="1"/>
  <c r="L54" i="1"/>
  <c r="J54" i="1"/>
  <c r="H54" i="1"/>
  <c r="L51" i="1"/>
  <c r="J51" i="1"/>
  <c r="H51" i="1"/>
  <c r="L50" i="1"/>
  <c r="J50" i="1"/>
  <c r="H50" i="1"/>
  <c r="L40" i="1"/>
  <c r="J40" i="1"/>
  <c r="H40" i="1"/>
  <c r="L36" i="1"/>
  <c r="J36" i="1"/>
  <c r="H36" i="1"/>
  <c r="L27" i="1"/>
  <c r="J27" i="1"/>
  <c r="H27" i="1"/>
  <c r="H16" i="1"/>
  <c r="L26" i="1"/>
  <c r="J26" i="1"/>
  <c r="H26" i="1"/>
  <c r="L25" i="1"/>
  <c r="J25" i="1"/>
  <c r="H25" i="1"/>
  <c r="L24" i="1"/>
  <c r="J24" i="1"/>
  <c r="H24" i="1"/>
  <c r="L23" i="1"/>
  <c r="J23" i="1"/>
  <c r="H23" i="1"/>
  <c r="L21" i="12"/>
  <c r="J21" i="12"/>
  <c r="H21" i="12"/>
  <c r="L20" i="12"/>
  <c r="J20" i="12"/>
  <c r="H20" i="12"/>
  <c r="L14" i="12"/>
  <c r="J14" i="12"/>
  <c r="H14" i="12"/>
  <c r="H12" i="12"/>
  <c r="J90" i="8"/>
  <c r="J88" i="8"/>
  <c r="J87" i="8"/>
  <c r="J86" i="8"/>
  <c r="J85" i="8"/>
  <c r="J84" i="8"/>
  <c r="J83" i="8"/>
  <c r="J82" i="8"/>
  <c r="J78" i="8"/>
  <c r="J77" i="8"/>
  <c r="L82" i="8"/>
  <c r="J75" i="8"/>
  <c r="H75" i="8"/>
  <c r="J74" i="8"/>
  <c r="H74" i="8"/>
  <c r="H58" i="8"/>
  <c r="H54" i="8"/>
  <c r="H45" i="8"/>
  <c r="L49" i="8"/>
  <c r="J49" i="8"/>
  <c r="H49" i="8"/>
  <c r="H42" i="8"/>
  <c r="J42" i="8"/>
  <c r="L42" i="8"/>
  <c r="H41" i="8"/>
  <c r="L19" i="8"/>
  <c r="J19" i="8"/>
  <c r="H19" i="8"/>
  <c r="L18" i="8"/>
  <c r="J18" i="8"/>
  <c r="H18" i="8"/>
  <c r="L9" i="8"/>
  <c r="J9" i="8"/>
  <c r="H9" i="8"/>
  <c r="L8" i="8"/>
  <c r="J8" i="8"/>
  <c r="H8" i="8"/>
  <c r="H6" i="8"/>
  <c r="H66" i="1"/>
  <c r="L59" i="1"/>
  <c r="J59" i="1"/>
  <c r="H59" i="1"/>
  <c r="L57" i="1"/>
  <c r="J57" i="1"/>
  <c r="H57" i="1"/>
  <c r="J55" i="1"/>
  <c r="J49" i="1"/>
  <c r="J48" i="1"/>
  <c r="J46" i="1"/>
  <c r="J45" i="1"/>
  <c r="J44" i="1"/>
  <c r="J43" i="1"/>
  <c r="H45" i="1"/>
  <c r="H38" i="1"/>
  <c r="L31" i="1"/>
  <c r="J31" i="1"/>
  <c r="H31" i="1"/>
  <c r="H69" i="1"/>
  <c r="H55" i="1"/>
  <c r="L49" i="1"/>
  <c r="H49" i="1"/>
  <c r="L48" i="1"/>
  <c r="H48" i="1"/>
  <c r="L43" i="1"/>
  <c r="H43" i="1"/>
  <c r="L42" i="1"/>
  <c r="J42" i="1"/>
  <c r="H42" i="1"/>
  <c r="H39" i="1"/>
  <c r="H28" i="1"/>
  <c r="H14" i="1"/>
  <c r="L13" i="1"/>
  <c r="J13" i="1"/>
  <c r="H13" i="1"/>
  <c r="L12" i="1"/>
  <c r="J12" i="1"/>
  <c r="H12" i="1"/>
  <c r="L73" i="12"/>
  <c r="J73" i="12"/>
  <c r="H73" i="12"/>
  <c r="L72" i="12"/>
  <c r="J72" i="12"/>
  <c r="H72" i="12"/>
  <c r="L71" i="12"/>
  <c r="J71" i="12"/>
  <c r="H71" i="12"/>
  <c r="L70" i="12"/>
  <c r="J70" i="12"/>
  <c r="H70" i="12"/>
  <c r="L75" i="12"/>
  <c r="J75" i="12"/>
  <c r="L68" i="12"/>
  <c r="J68" i="12"/>
  <c r="H68" i="12"/>
  <c r="L63" i="12"/>
  <c r="J63" i="12"/>
  <c r="H63" i="12"/>
  <c r="L62" i="12"/>
  <c r="J62" i="12"/>
  <c r="H62" i="12"/>
  <c r="L61" i="12"/>
  <c r="J61" i="12"/>
  <c r="H61" i="12"/>
  <c r="L60" i="12"/>
  <c r="J60" i="12"/>
  <c r="H60" i="12"/>
  <c r="L59" i="12"/>
  <c r="J59" i="12"/>
  <c r="L58" i="12"/>
  <c r="J58" i="12"/>
  <c r="H58" i="12"/>
  <c r="L56" i="12"/>
  <c r="J56" i="12"/>
  <c r="H56" i="12"/>
  <c r="L54" i="12"/>
  <c r="J54" i="12"/>
  <c r="H54" i="12"/>
  <c r="L53" i="12"/>
  <c r="J53" i="12"/>
  <c r="H53" i="12"/>
  <c r="L52" i="12"/>
  <c r="J52" i="12"/>
  <c r="H52" i="12"/>
  <c r="L51" i="12"/>
  <c r="J51" i="12"/>
  <c r="H51" i="12"/>
  <c r="L50" i="12"/>
  <c r="J50" i="12"/>
  <c r="H50" i="12"/>
  <c r="L48" i="12"/>
  <c r="J48" i="12"/>
  <c r="H48" i="12"/>
  <c r="L47" i="12"/>
  <c r="J47" i="12"/>
  <c r="L46" i="12"/>
  <c r="J46" i="12"/>
  <c r="H46" i="12"/>
  <c r="L45" i="12"/>
  <c r="J45" i="12"/>
  <c r="L44" i="12"/>
  <c r="J44" i="12"/>
  <c r="L41" i="12"/>
  <c r="J41" i="12"/>
  <c r="L40" i="12"/>
  <c r="J40" i="12"/>
  <c r="L31" i="12"/>
  <c r="J31" i="12"/>
  <c r="H31" i="12"/>
  <c r="L25" i="12"/>
  <c r="J25" i="12"/>
  <c r="H25" i="12"/>
  <c r="L19" i="12"/>
  <c r="J19" i="12"/>
  <c r="H19" i="12"/>
  <c r="L16" i="12"/>
  <c r="J16" i="12"/>
  <c r="H16" i="12"/>
  <c r="L12" i="12"/>
  <c r="J12" i="12"/>
  <c r="L11" i="12"/>
  <c r="J11" i="12"/>
  <c r="H11" i="12"/>
  <c r="L6" i="12"/>
  <c r="J6" i="12"/>
  <c r="H6" i="12"/>
  <c r="L5" i="12"/>
  <c r="J5" i="12"/>
  <c r="H5" i="12"/>
  <c r="L4" i="12"/>
  <c r="J4" i="12"/>
  <c r="H4" i="12"/>
  <c r="L90" i="8"/>
  <c r="L88" i="8"/>
  <c r="L87" i="8"/>
  <c r="L86" i="8"/>
  <c r="L85" i="8"/>
  <c r="L84" i="8"/>
  <c r="L83" i="8"/>
  <c r="L78" i="8"/>
  <c r="L77" i="8"/>
  <c r="L75" i="8"/>
  <c r="L74" i="8"/>
  <c r="L73" i="8"/>
  <c r="L72" i="8"/>
  <c r="L71" i="8"/>
  <c r="L70" i="8"/>
  <c r="L69" i="8"/>
  <c r="L68" i="8"/>
  <c r="L67" i="8"/>
  <c r="L66" i="8"/>
  <c r="L63" i="8"/>
  <c r="L62" i="8"/>
  <c r="L61" i="8"/>
  <c r="L60" i="8"/>
  <c r="L59" i="8"/>
  <c r="L58" i="8"/>
  <c r="L57" i="8"/>
  <c r="L54" i="8"/>
  <c r="L53" i="8"/>
  <c r="L52" i="8"/>
  <c r="L51" i="8"/>
  <c r="L50" i="8"/>
  <c r="L48" i="8"/>
  <c r="L46" i="8"/>
  <c r="L44" i="8"/>
  <c r="L43" i="8"/>
  <c r="L41" i="8"/>
  <c r="L38" i="8"/>
  <c r="L37" i="8"/>
  <c r="L36" i="8"/>
  <c r="L35" i="8"/>
  <c r="L33" i="8"/>
  <c r="L32" i="8"/>
  <c r="L31" i="8"/>
  <c r="L30" i="8"/>
  <c r="L29" i="8"/>
  <c r="L28" i="8"/>
  <c r="L27" i="8"/>
  <c r="L26" i="8"/>
  <c r="L24" i="8"/>
  <c r="L21" i="8"/>
  <c r="L20" i="8"/>
  <c r="L14" i="8"/>
  <c r="L13" i="8"/>
  <c r="L12" i="8"/>
  <c r="L11" i="8"/>
  <c r="L10" i="8"/>
  <c r="L4" i="8"/>
  <c r="J73" i="8"/>
  <c r="J71" i="8"/>
  <c r="J70" i="8"/>
  <c r="J69" i="8"/>
  <c r="J68" i="8"/>
  <c r="J67" i="8"/>
  <c r="J66" i="8"/>
  <c r="J63" i="8"/>
  <c r="J62" i="8"/>
  <c r="J61" i="8"/>
  <c r="J60" i="8"/>
  <c r="J59" i="8"/>
  <c r="J58" i="8"/>
  <c r="J57" i="8"/>
  <c r="J54" i="8"/>
  <c r="J53" i="8"/>
  <c r="J52" i="8"/>
  <c r="J51" i="8"/>
  <c r="J50" i="8"/>
  <c r="J48" i="8"/>
  <c r="J46" i="8"/>
  <c r="J44" i="8"/>
  <c r="J43" i="8"/>
  <c r="J41" i="8"/>
  <c r="J38" i="8"/>
  <c r="J37" i="8"/>
  <c r="J36" i="8"/>
  <c r="J35" i="8"/>
  <c r="J33" i="8"/>
  <c r="J32" i="8"/>
  <c r="J31" i="8"/>
  <c r="J30" i="8"/>
  <c r="J29" i="8"/>
  <c r="J28" i="8"/>
  <c r="J27" i="8"/>
  <c r="J26" i="8"/>
  <c r="J24" i="8"/>
  <c r="J21" i="8"/>
  <c r="J20" i="8"/>
  <c r="J14" i="8"/>
  <c r="J13" i="8"/>
  <c r="J12" i="8"/>
  <c r="J11" i="8"/>
  <c r="J10" i="8"/>
  <c r="J4" i="8"/>
  <c r="H90" i="8"/>
  <c r="H87" i="8"/>
  <c r="H86" i="8"/>
  <c r="H85" i="8"/>
  <c r="H84" i="8"/>
  <c r="H83" i="8"/>
  <c r="H78" i="8"/>
  <c r="H77" i="8"/>
  <c r="H73" i="8"/>
  <c r="H71" i="8"/>
  <c r="H70" i="8"/>
  <c r="H69" i="8"/>
  <c r="H67" i="8"/>
  <c r="H63" i="8"/>
  <c r="H62" i="8"/>
  <c r="H61" i="8"/>
  <c r="H60" i="8"/>
  <c r="H59" i="8"/>
  <c r="H57" i="8"/>
  <c r="H53" i="8"/>
  <c r="H51" i="8"/>
  <c r="H50" i="8"/>
  <c r="H48" i="8"/>
  <c r="H46" i="8"/>
  <c r="H44" i="8"/>
  <c r="H43" i="8"/>
  <c r="H38" i="8"/>
  <c r="H37" i="8"/>
  <c r="H36" i="8"/>
  <c r="H35" i="8"/>
  <c r="H33" i="8"/>
  <c r="H32" i="8"/>
  <c r="H31" i="8"/>
  <c r="H30" i="8"/>
  <c r="H29" i="8"/>
  <c r="H28" i="8"/>
  <c r="H27" i="8"/>
  <c r="H26" i="8"/>
  <c r="H24" i="8"/>
  <c r="H21" i="8"/>
  <c r="H20" i="8"/>
  <c r="H13" i="8"/>
  <c r="H12" i="8"/>
  <c r="H11" i="8"/>
  <c r="H4" i="8"/>
  <c r="L80" i="1"/>
  <c r="L77" i="1"/>
  <c r="L18" i="1"/>
  <c r="L69" i="1"/>
  <c r="L68" i="1"/>
  <c r="L55" i="1"/>
  <c r="L44" i="1"/>
  <c r="L39" i="1"/>
  <c r="L37" i="1"/>
  <c r="L32" i="1"/>
  <c r="L30" i="1"/>
  <c r="L28" i="1"/>
  <c r="L20" i="1"/>
  <c r="L14" i="1"/>
  <c r="L11" i="1"/>
  <c r="L10" i="1"/>
  <c r="L8" i="1"/>
  <c r="L7" i="1"/>
  <c r="L6" i="1"/>
  <c r="L5" i="1"/>
  <c r="L4" i="1"/>
  <c r="J80" i="1"/>
  <c r="J77" i="1"/>
  <c r="J18" i="1"/>
  <c r="J69" i="1"/>
  <c r="J68" i="1"/>
  <c r="J39" i="1"/>
  <c r="J37" i="1"/>
  <c r="J32" i="1"/>
  <c r="J30" i="1"/>
  <c r="J28" i="1"/>
  <c r="J20" i="1"/>
  <c r="J14" i="1"/>
  <c r="J11" i="1"/>
  <c r="J10" i="1"/>
  <c r="J8" i="1"/>
  <c r="J7" i="1"/>
  <c r="J6" i="1"/>
  <c r="J5" i="1"/>
  <c r="J4" i="1"/>
  <c r="H80" i="1"/>
  <c r="H77" i="1"/>
  <c r="H18" i="1"/>
  <c r="H68" i="1"/>
  <c r="H44" i="1"/>
  <c r="H37" i="1"/>
  <c r="H32" i="1"/>
  <c r="H30" i="1"/>
  <c r="H20" i="1"/>
  <c r="H11" i="1"/>
  <c r="H10" i="1"/>
  <c r="H8" i="1"/>
  <c r="H7" i="1"/>
  <c r="H6" i="1"/>
  <c r="H5" i="1"/>
  <c r="H4" i="1"/>
  <c r="H11" i="6"/>
  <c r="A17" i="6"/>
  <c r="H94" i="8" l="1"/>
  <c r="B12" i="6" s="1"/>
  <c r="L94" i="8"/>
  <c r="F12" i="6" s="1"/>
  <c r="J94" i="8"/>
  <c r="D12" i="6" s="1"/>
  <c r="H86" i="1"/>
  <c r="B11" i="6" s="1"/>
  <c r="J86" i="1"/>
  <c r="D11" i="6" s="1"/>
  <c r="L86" i="1"/>
  <c r="F11" i="6" s="1"/>
  <c r="H13" i="6"/>
  <c r="L79" i="12"/>
  <c r="F13" i="6" s="1"/>
  <c r="H79" i="12"/>
  <c r="B13" i="6" s="1"/>
  <c r="J79" i="12"/>
  <c r="D13" i="6" s="1"/>
  <c r="H12" i="6"/>
  <c r="B16" i="6" l="1"/>
  <c r="F16" i="6"/>
  <c r="D16" i="6"/>
  <c r="H16" i="6"/>
</calcChain>
</file>

<file path=xl/sharedStrings.xml><?xml version="1.0" encoding="utf-8"?>
<sst xmlns="http://schemas.openxmlformats.org/spreadsheetml/2006/main" count="1137" uniqueCount="515">
  <si>
    <t>ks</t>
  </si>
  <si>
    <t>pozice</t>
  </si>
  <si>
    <t>název</t>
  </si>
  <si>
    <t>popis</t>
  </si>
  <si>
    <t>1. NP</t>
  </si>
  <si>
    <t>příkon kW / 230V</t>
  </si>
  <si>
    <t>příkon kW / 400V</t>
  </si>
  <si>
    <t>poznámka</t>
  </si>
  <si>
    <t>příkon kW /230V celkem</t>
  </si>
  <si>
    <t>příkon kW / 400V celkem</t>
  </si>
  <si>
    <t>příkon kW
/400V celkem</t>
  </si>
  <si>
    <t>Jednotková cena</t>
  </si>
  <si>
    <t>Cena celkem</t>
  </si>
  <si>
    <t>rozměr v mm (šxhxv)</t>
  </si>
  <si>
    <t>Model</t>
  </si>
  <si>
    <t>1. PP</t>
  </si>
  <si>
    <t>patro</t>
  </si>
  <si>
    <t>plyn kW</t>
  </si>
  <si>
    <t>plyn kW / celkem</t>
  </si>
  <si>
    <t>plyn kW 
/ celkem</t>
  </si>
  <si>
    <t>MATERIÁLY A ZPRACOVÁNÍ NEREZOVÉHO NÁBYTKU</t>
  </si>
  <si>
    <t>SOUPIS STANDARDŮ</t>
  </si>
  <si>
    <t>kW</t>
  </si>
  <si>
    <t>Celkem</t>
  </si>
  <si>
    <t>230V</t>
  </si>
  <si>
    <t>400V</t>
  </si>
  <si>
    <t>plyn</t>
  </si>
  <si>
    <t>příkon celkem
400V</t>
  </si>
  <si>
    <t>plyn celkem</t>
  </si>
  <si>
    <t>příkon celkem
230V</t>
  </si>
  <si>
    <t>PŘEHLED</t>
  </si>
  <si>
    <t>A01</t>
  </si>
  <si>
    <t>A02</t>
  </si>
  <si>
    <t>A03</t>
  </si>
  <si>
    <t>A04</t>
  </si>
  <si>
    <t>A05</t>
  </si>
  <si>
    <t>A06</t>
  </si>
  <si>
    <t>260x287x137</t>
  </si>
  <si>
    <t>HUBIČ HMYZU</t>
  </si>
  <si>
    <t>Lapač hmyzu, celonerezové prvedení, přístěnný model.</t>
  </si>
  <si>
    <t>485x132x392</t>
  </si>
  <si>
    <t>NEREZOVÁ PODLAHOVÁ VANA, ROŠT, UZÁVĚRA</t>
  </si>
  <si>
    <t>ODSÁVAČ PAR - DODÁVKA VZT</t>
  </si>
  <si>
    <t>SAMONAVÍJECÍ BUBEN + ROZSTŘIKOVAČ</t>
  </si>
  <si>
    <t>Celonerezová konstrukce, 20 m hadice, vodící válečky, rostřikovač DINGO.</t>
  </si>
  <si>
    <t>270x480x450</t>
  </si>
  <si>
    <t>1200x800x900</t>
  </si>
  <si>
    <t>Regálový systém,duralové provedení, 4 roštové police (plastové výlisky), jednoduchá montáž pomocí šroubováku. Možnost namísto police vložení GN příslušeného rozměru. Police umyvatelné v myčce.</t>
  </si>
  <si>
    <t>KOMBINOVANÁ NEREZOVÁ VÝLEVKA</t>
  </si>
  <si>
    <t>Celonerezová kombinovaná výlevka, umyvadlo, baterie.</t>
  </si>
  <si>
    <t>500x600x850</t>
  </si>
  <si>
    <t>CHLADÍCÍ BOX NA ODPAD</t>
  </si>
  <si>
    <t>PRACOVNÍ STŮL, DŘEZ</t>
  </si>
  <si>
    <t>NÁSTĚNNÁ POLICE JEDNOPATROVÁ</t>
  </si>
  <si>
    <t>POJÍZDNÝ NEREZOVÝ VOZÍK NA GN, NOSNOST 40 KG ZÁSUV</t>
  </si>
  <si>
    <t>451x650x1400</t>
  </si>
  <si>
    <t>TLAKOVÁ SPRCHA ZE STOLU, RAMÍNKO, KOHOUTKY</t>
  </si>
  <si>
    <t>Tlaková oplachová sprcha se směšovací baterií a napouštěcím ramenem.</t>
  </si>
  <si>
    <t>Celonerezová police, nastavitelná výška.</t>
  </si>
  <si>
    <t>SUCHÝ SKLAD</t>
  </si>
  <si>
    <t>SKLAD CHEMIE</t>
  </si>
  <si>
    <t>CHLADÍCÍ BOX</t>
  </si>
  <si>
    <t>MYTÍ PROVOZNÍHO NÁDOBÍ</t>
  </si>
  <si>
    <t>MYCÍ STŮL, DŘEZ</t>
  </si>
  <si>
    <t>PŘÍPRAVNA</t>
  </si>
  <si>
    <t>700x700x900</t>
  </si>
  <si>
    <t>odpad</t>
  </si>
  <si>
    <t>studená voda</t>
  </si>
  <si>
    <t>teplá voda</t>
  </si>
  <si>
    <t>změkčená voda</t>
  </si>
  <si>
    <t>datový kabel</t>
  </si>
  <si>
    <t>·</t>
  </si>
  <si>
    <t>2. NP</t>
  </si>
  <si>
    <t>lapač tuku</t>
  </si>
  <si>
    <t>470x370x225</t>
  </si>
  <si>
    <t>SKLAD OPADU</t>
  </si>
  <si>
    <t>NÁSTĚNNÁ BATERIE  DODÁVKA STAVBY</t>
  </si>
  <si>
    <t>POPELNICE - DODÁVKA PROVOZOVATELE</t>
  </si>
  <si>
    <t>VOZÍK NA TERMOPORTY</t>
  </si>
  <si>
    <t>MYTÍ A SKLAD GASTRONÁDOB</t>
  </si>
  <si>
    <t>MODULOVÝ REGÁLOVÝ SYSTÉM</t>
  </si>
  <si>
    <t>CHLADÍCÍ BOX, STUDENÁ KUCHYNĚ</t>
  </si>
  <si>
    <t>SKLAD NÁPOJŮ</t>
  </si>
  <si>
    <t>SKLAD DKP</t>
  </si>
  <si>
    <t>ČISTÁ PŘÍPRAVA ZELENINY, STUDENÁ KUCHYNĚ</t>
  </si>
  <si>
    <t>HRUBÁ PŘÍPRAVA ZELENINY</t>
  </si>
  <si>
    <t>ČISTÁ PŘÍPRAVA MASA</t>
  </si>
  <si>
    <t>760x520x590</t>
  </si>
  <si>
    <t>PŘÍRUČNÍ SKLAD</t>
  </si>
  <si>
    <t>UMYVADLO VČ. BATERIE</t>
  </si>
  <si>
    <t>Celonerezové nástěnné umyvadlo s kolenovým ovládáním a baterií.</t>
  </si>
  <si>
    <t>MINUTKOVÁ KUCHYNĚ</t>
  </si>
  <si>
    <t>ODSÁVAČ PAR, OSVĚTLENÍ - DODÁVKA VZT</t>
  </si>
  <si>
    <t>PRACOVNÍ STŮL, VSUVY NA GN</t>
  </si>
  <si>
    <t>1300x700x900</t>
  </si>
  <si>
    <t>CHLADÍCÍ STŮL, 2 SEKCE, DŘEZ</t>
  </si>
  <si>
    <t>GRILOVACÍ DESKA</t>
  </si>
  <si>
    <t>ELEKTRICKÁ FRITÉZA, 15 LITRŮ</t>
  </si>
  <si>
    <t>KONVEKTOMAT 6x GN 1/1</t>
  </si>
  <si>
    <t>850x775x754</t>
  </si>
  <si>
    <t>INDUKČNÍ SPORÁK, 4 ZÓNY</t>
  </si>
  <si>
    <t>ELEKTRICKÝ VAŘIČ TĚSTOVIN</t>
  </si>
  <si>
    <t>PRACOVNÍ STŮL</t>
  </si>
  <si>
    <t>MIKROVLNNÁ TROUBA</t>
  </si>
  <si>
    <t>464x557x368</t>
  </si>
  <si>
    <t>VÝDEJNÍ STOJANOVÁ POLICE, DVOUPATROVÁ, INFRAOHŘEV</t>
  </si>
  <si>
    <t>Dvě patra, infraohřev ve spodním patře, druhé patro neutrální. Keramická topná tělesa, max. 5 těles na jedno ovládání.</t>
  </si>
  <si>
    <t>OHŘEVNÝ STŮL, REŽON</t>
  </si>
  <si>
    <t>CHLADÍCÍ SKŘÍŇ, 400 LITRŮ</t>
  </si>
  <si>
    <t>701x633x1766</t>
  </si>
  <si>
    <t>KONVEKTOMAT 10x GN 1/1, LEVÉ OTEVÍRÁNÍ DVEŘÍ</t>
  </si>
  <si>
    <t>ZÁZEMÍ BUFETU</t>
  </si>
  <si>
    <t>BUFET</t>
  </si>
  <si>
    <t>INFRALAMPA ZÁVĚSNÁ</t>
  </si>
  <si>
    <t>VÝDEJNÍ STŮL</t>
  </si>
  <si>
    <t>POKLADNA - DODÁVKA PROVOZOVATELE</t>
  </si>
  <si>
    <t>VÝČEPNÍ STŮL, ODKAPNÍ VANIČKA</t>
  </si>
  <si>
    <t>VÝČEPNÍ STOJAN - DODÁVKA PROVOZOVATELE</t>
  </si>
  <si>
    <t>DOCHLAZOVÁNÍ - DODÁVKA PROVOZOVATELE</t>
  </si>
  <si>
    <t>PRACOVNÍ STŮL, KOŠ</t>
  </si>
  <si>
    <t>517x412x297</t>
  </si>
  <si>
    <t>PRACOVNÍ STŮL, UMYVADLO, DŘEZ</t>
  </si>
  <si>
    <t>KÁVOVAR - DODÁVKA PROVOZOVATELE</t>
  </si>
  <si>
    <t>MLÝNEK NA KÁVU - DODÁVKA PROVOZOVATELE</t>
  </si>
  <si>
    <t>MYTÍ STOLNÍHO NÁDOBÍ</t>
  </si>
  <si>
    <t>SERVÍROVACÍ VOZÍK SVAŘENÝ, 2x POLICE, 4 KOLEČKA</t>
  </si>
  <si>
    <t>900x600x950</t>
  </si>
  <si>
    <t>Nerezový regál, 4x plná police.</t>
  </si>
  <si>
    <t>POJÍZDNÝ KOŠ NA ODPADKY, 50 LITRŮ</t>
  </si>
  <si>
    <t>Pojízdný nerezový koš na odpadky, 4x otočné kolo, poklop, objem 50 litrů.</t>
  </si>
  <si>
    <t>MYČKA STOLNÍHO NÁDOBÍ, PRŮCHOZÍ</t>
  </si>
  <si>
    <t>REGENERACE, PŘÍPRAVA</t>
  </si>
  <si>
    <t>Napojeno na vzdálenou jednotku.</t>
  </si>
  <si>
    <t>B01</t>
  </si>
  <si>
    <t>B02</t>
  </si>
  <si>
    <t>B03</t>
  </si>
  <si>
    <t>B04</t>
  </si>
  <si>
    <t>B05</t>
  </si>
  <si>
    <t>B06</t>
  </si>
  <si>
    <t>B07</t>
  </si>
  <si>
    <t>MYTÍ + SKLAD TRANSPORTNÍCH NÁDOB</t>
  </si>
  <si>
    <t>B08</t>
  </si>
  <si>
    <t>B09</t>
  </si>
  <si>
    <t>250x250x250</t>
  </si>
  <si>
    <t>C01</t>
  </si>
  <si>
    <t>D01</t>
  </si>
  <si>
    <t>1500x600x1800</t>
  </si>
  <si>
    <t>B10</t>
  </si>
  <si>
    <t>1200x200x250</t>
  </si>
  <si>
    <t>1500x800x900</t>
  </si>
  <si>
    <t>D02</t>
  </si>
  <si>
    <t>D03</t>
  </si>
  <si>
    <t>D04</t>
  </si>
  <si>
    <t>D05</t>
  </si>
  <si>
    <t>D06</t>
  </si>
  <si>
    <t>D07</t>
  </si>
  <si>
    <t>D08</t>
  </si>
  <si>
    <t>D09</t>
  </si>
  <si>
    <t>D10</t>
  </si>
  <si>
    <t>1800x800x900</t>
  </si>
  <si>
    <t>1000x250x250</t>
  </si>
  <si>
    <t>E01</t>
  </si>
  <si>
    <t>I01</t>
  </si>
  <si>
    <t>E02</t>
  </si>
  <si>
    <t>E03</t>
  </si>
  <si>
    <t>E04</t>
  </si>
  <si>
    <t>E05</t>
  </si>
  <si>
    <t>E06</t>
  </si>
  <si>
    <t>E07</t>
  </si>
  <si>
    <t>E08</t>
  </si>
  <si>
    <t>E09</t>
  </si>
  <si>
    <t>E10</t>
  </si>
  <si>
    <t>E11</t>
  </si>
  <si>
    <t>2700x700x900</t>
  </si>
  <si>
    <t>1700x350</t>
  </si>
  <si>
    <t>F01</t>
  </si>
  <si>
    <t>F02</t>
  </si>
  <si>
    <t>F03</t>
  </si>
  <si>
    <t>F04</t>
  </si>
  <si>
    <t>F05</t>
  </si>
  <si>
    <t>F06</t>
  </si>
  <si>
    <t>F07</t>
  </si>
  <si>
    <t>F08</t>
  </si>
  <si>
    <t>F09</t>
  </si>
  <si>
    <t>F10</t>
  </si>
  <si>
    <t>F11</t>
  </si>
  <si>
    <t>F12</t>
  </si>
  <si>
    <t>F13</t>
  </si>
  <si>
    <t>F14</t>
  </si>
  <si>
    <t>1400x800x900</t>
  </si>
  <si>
    <t>1400x350</t>
  </si>
  <si>
    <t>G01</t>
  </si>
  <si>
    <t>G02</t>
  </si>
  <si>
    <t>G03</t>
  </si>
  <si>
    <t>G04</t>
  </si>
  <si>
    <t>G05</t>
  </si>
  <si>
    <t>G06</t>
  </si>
  <si>
    <t>G07</t>
  </si>
  <si>
    <t>G08</t>
  </si>
  <si>
    <t>G09</t>
  </si>
  <si>
    <t>G12</t>
  </si>
  <si>
    <t>H01</t>
  </si>
  <si>
    <t>H02</t>
  </si>
  <si>
    <t>J01</t>
  </si>
  <si>
    <t>J02</t>
  </si>
  <si>
    <t>K01</t>
  </si>
  <si>
    <t>550x550</t>
  </si>
  <si>
    <t>1200x700x1800</t>
  </si>
  <si>
    <t>C02</t>
  </si>
  <si>
    <t>C03</t>
  </si>
  <si>
    <t>C04</t>
  </si>
  <si>
    <t>C05</t>
  </si>
  <si>
    <t>C06</t>
  </si>
  <si>
    <t>C07</t>
  </si>
  <si>
    <t>500x600</t>
  </si>
  <si>
    <t>1650x800x900</t>
  </si>
  <si>
    <t>500x800x900</t>
  </si>
  <si>
    <t>D31</t>
  </si>
  <si>
    <t>D11</t>
  </si>
  <si>
    <t>D12</t>
  </si>
  <si>
    <t>D13</t>
  </si>
  <si>
    <t>D14</t>
  </si>
  <si>
    <t>D15</t>
  </si>
  <si>
    <t>D17</t>
  </si>
  <si>
    <t>D18</t>
  </si>
  <si>
    <t>D19</t>
  </si>
  <si>
    <t>D20</t>
  </si>
  <si>
    <t>D21</t>
  </si>
  <si>
    <t>D22</t>
  </si>
  <si>
    <t>D23</t>
  </si>
  <si>
    <t>D24</t>
  </si>
  <si>
    <t>D25</t>
  </si>
  <si>
    <t>D26</t>
  </si>
  <si>
    <t>D28</t>
  </si>
  <si>
    <t>D29</t>
  </si>
  <si>
    <t>D30</t>
  </si>
  <si>
    <t>L01</t>
  </si>
  <si>
    <t>E12</t>
  </si>
  <si>
    <t>E13</t>
  </si>
  <si>
    <t>E14</t>
  </si>
  <si>
    <t>E15</t>
  </si>
  <si>
    <t>E16</t>
  </si>
  <si>
    <t>E17</t>
  </si>
  <si>
    <t>E18</t>
  </si>
  <si>
    <t>1500x600x900</t>
  </si>
  <si>
    <t>600x500</t>
  </si>
  <si>
    <t>1500x700x900</t>
  </si>
  <si>
    <t>550x500</t>
  </si>
  <si>
    <t>500x700x850</t>
  </si>
  <si>
    <t>2100x750x900</t>
  </si>
  <si>
    <t>F15</t>
  </si>
  <si>
    <t>F16</t>
  </si>
  <si>
    <t>NEUTRÁLNÍ MODUL</t>
  </si>
  <si>
    <t>VÝDEJ + BUFET</t>
  </si>
  <si>
    <t>CHLADÍCÍ STŮL NA GN, 2 SEKCE</t>
  </si>
  <si>
    <t>1300x350</t>
  </si>
  <si>
    <t>POKLADNÍ MODUL</t>
  </si>
  <si>
    <t>VÝROBNÍK KÁVY A ČAJE, 2x 20 LITRŮ</t>
  </si>
  <si>
    <t>VÝDEJNÍ STŮL, ODKAPNÍ VANIČKA</t>
  </si>
  <si>
    <t>VESTAVNÝ PODAVAČ KOŠŮ</t>
  </si>
  <si>
    <t>VÝDEJNÍ STŮL ROHOVÝ</t>
  </si>
  <si>
    <t>VÝDEJNÍ STŮL, VODNÍ LÁZEŇ 3x GN 1/1</t>
  </si>
  <si>
    <t>HYGIENICKÝ ZÁKRYT, SKLO</t>
  </si>
  <si>
    <t>4000x350</t>
  </si>
  <si>
    <t>POJEZDOVÁ DRÁHA, TRUBKOVÁ</t>
  </si>
  <si>
    <t>10 bm</t>
  </si>
  <si>
    <t>VOZÍK NA TÁCY A PŘÍBORY</t>
  </si>
  <si>
    <t>UMYVÁRNA STOLNÍHO NÁDOBÍ</t>
  </si>
  <si>
    <t>E19</t>
  </si>
  <si>
    <t>E20</t>
  </si>
  <si>
    <t>E21</t>
  </si>
  <si>
    <t>ZÁSOBNÍK NA TALÍŘE, OHŘEVNÝ, POJÍZDNÝ</t>
  </si>
  <si>
    <t>VÝSTUPNÍ STŮL, VÁLEČKOVÝ</t>
  </si>
  <si>
    <t>1200x700x900</t>
  </si>
  <si>
    <t>AGREGÁTY</t>
  </si>
  <si>
    <t>SDRUŽENÁ CHLADÍCÍ JEDNOTKA</t>
  </si>
  <si>
    <t>F17</t>
  </si>
  <si>
    <t>D09a</t>
  </si>
  <si>
    <t>MRAZÍCÍ PODESTAVBA</t>
  </si>
  <si>
    <t>4600x350</t>
  </si>
  <si>
    <t>D11a</t>
  </si>
  <si>
    <t>5 kohoutů.</t>
  </si>
  <si>
    <t>800x700</t>
  </si>
  <si>
    <t>A07</t>
  </si>
  <si>
    <t xml:space="preserve">Regálový systém,duralové provedení, 4 roštové police (plastové výlisky), jednoduchá montáž pomocí šroubováku. Možnost namísto police vložení GN příslušeného rozměru. Police umyvatelné v myčce. </t>
  </si>
  <si>
    <t>Manipulační vozík (bez pracovní plochy) na termoporty, vyrobený z chromniklové oceli 18/10. Jednoduchá konstrukce z nerezových profilů. 4 otočná kolečka o prům. 125 mm, z toho 2 s brzdou. Kapacita pro 3x termoport AP 200. Nosnost 100 kg.</t>
  </si>
  <si>
    <t>Pojízdný nerezový etážový vozík s "U" lištami na GN 1/1 v jednom sloupci. Provedení se 4 otočnými kolečky o prům. 125 mm, z toho 2 s brzdou. Jednoduchá konstrukce z ohýbaných profilů, svařovaná konstrukce. Kapacita 15x GN 1/1 - 65. Nosnost jednotl. zásuvů 40 kg, Rozteč zásuvů 71 mm.</t>
  </si>
  <si>
    <t>1100x350</t>
  </si>
  <si>
    <t>HYGIENICKÁ PLASTOVÁ PALETA</t>
  </si>
  <si>
    <t>Vyrobeno z polyetylenu s vysokou hustotou. Určeno pro použití s potravinami.</t>
  </si>
  <si>
    <t>800x700x100</t>
  </si>
  <si>
    <t>Pracovní stůl neutrální otevřený, spodní police, zadní lem.</t>
  </si>
  <si>
    <t>Mycí stůl neutrální otevřený, dřez 800x600 mm, prolam pracovní plochy, otvor baterie. Zadní zvýšený lem 300 mm.</t>
  </si>
  <si>
    <t>1600x700x1800</t>
  </si>
  <si>
    <t>Pracovní stůl neutrální otevřený, dřez 400x500 mm, lokální prolam pracovní plochy okolo dřezu, spodní police, včetně baterie, zadní lem.</t>
  </si>
  <si>
    <t>Nářezový stroj gravitační, poloautomatický, prům. nože 300 mm, krájecí kapacita 180 x 180 mm (čtverec), prům. 200 mm (kulatý), 230x165mm (obdélník). Přímý pohon ozubenými koly.</t>
  </si>
  <si>
    <t>Kutr/mixer s objemem 7 ltr. vhodný pro všechny druhy sekání, mixování, mletí apod. 2 rychlosti 1500 / 3000 ot / min. Včetně 7 ltr. nádoby s víkem a integrované stěrky / emulsifikátoru a jemně zoubkovaného nožového bloku.</t>
  </si>
  <si>
    <t>256x422x522</t>
  </si>
  <si>
    <t>NÁŘEZOVÝ STROJ, PRŮM. NOŽE 300 mm</t>
  </si>
  <si>
    <t>Univerzální robot, kotlík 5 litrů, max. zatížení 750 g mouky. Základní výbava: kotlík 5l, metla, hák, míchač, plastový zákryt, mechanické ovládání, český popis stroje, plynulé volitelné rychlostí. Uvedený model je možno používat v nepřetržitém chodu max.10 min. (max. zatížení : náplň do 750 gr.mouky při hnětení těsta - rychlost max.3). Regulace otáček: 140-610 ot. / min. Počet rychlostí: 10.</t>
  </si>
  <si>
    <t>345x389x434</t>
  </si>
  <si>
    <t>KUTR, 7 ltr.</t>
  </si>
  <si>
    <t>KUCHYŇSKÝ ROBOT, 5 ltr.</t>
  </si>
  <si>
    <t>MRAZÍCÍ SKŘÍŇ 670 ltr. - GN 2/1</t>
  </si>
  <si>
    <t>CHLADICÍ SKŘÍŇ 670 ltr. - GN 2/1</t>
  </si>
  <si>
    <t>Pracovní stůl neutrální otevřený, dřez 400x500 mm, lokální prolam pracovní plochy okolo dřezu, odnímací nierolenová krájecí deska, spodní police, včetně baterie, zadní lem.</t>
  </si>
  <si>
    <t>KUCHYŇSKÁ VÁHA, VÁŽIVOST DO 10 KG, VODĚ ODOLNÁ</t>
  </si>
  <si>
    <t>Voděodolná kompaktní digitální váha s velkým integrovaným LCD displejem. Velmi spolehlivá s provozem na síť i baterie. Vhodná do všech provozů včetně možnosti použití ve vlhkých, mokrých a prašných podmínkách. Váživost: 4/10 kg (dvourozsahová - vyšší přesnost v první polovině váživosti), rozlišení (dílek): 2/5 g, rozměr vážní plochy: 230 x 190 mm, provedení: vážní miska – nerez, kryt váhy – plast. Certifikace: pro obchodní vážení - úřední ověření. Krytí proti vodě a prachu: IP-65.</t>
  </si>
  <si>
    <t>ŘEZNICKÝ ŠPALEK</t>
  </si>
  <si>
    <t>Dřevěný špalek, nerezová stahovatelná obruč.</t>
  </si>
  <si>
    <t>600x600x900</t>
  </si>
  <si>
    <t>NEREZOVÝ REGÁL, 4 PATRA</t>
  </si>
  <si>
    <t>CENTRÁLNÍ ZMĚKČOVAČ, DUPLEXNÍ</t>
  </si>
  <si>
    <t>Katexový, automatický změkčovací filtr v „Na“ cyklu. Duplexní provedení změkčovacího filtru je schopno nepřetržité dodávat upravenou vodu. Příslušenství: vstupní filtr mechanických nečistot pro ochranu řídícího ventilu změkčovacího filtru, plovákový ventil jako bezpečnostní prvek pro změkčovací filtr, instalační armatury pro snadnou montáž změkčovacího filtru a prvotní zásobu regenerační soli. SOUČÁSTÍ DODÁVKY JE 100KG BALENÍ REGENERAČNÍ SOLI.</t>
  </si>
  <si>
    <t>Nerezový regál roštový, 4x roštová police.</t>
  </si>
  <si>
    <t>1006+1868x475x1700</t>
  </si>
  <si>
    <t>1394+1362x475x1700</t>
  </si>
  <si>
    <t>3050+1240+3050x373x1700</t>
  </si>
  <si>
    <t>3616x475x1700</t>
  </si>
  <si>
    <t>2400x577x1700</t>
  </si>
  <si>
    <t>CHLAZENÝ STŮL, 3 SEKCE</t>
  </si>
  <si>
    <t>1690x700x900</t>
  </si>
  <si>
    <t>EL. KONVEKTOMAT 6x GN 1/1</t>
  </si>
  <si>
    <t>Opékací deska, elektrická, 1/2 modul 400 mm, v provedení bez podestavby. Hladká leštěná chromovaná deska. Termostatem řízená teplota v rozsahu 110 – 280 °C. Ohřev pomocí infra červených topných článků umístěných pod deskou. Sběrná zásuvka na tuk v předním ovládacím panelu. Horní deska lisovaná z jednoho kusu nerezu AISI 304 o síle min. 1.5 mm. Součástí nerezový rám proti ostřiku a škrabka na čištění. Ochrana proti vodě IPX4.</t>
  </si>
  <si>
    <t>400x730x250</t>
  </si>
  <si>
    <t>Fritéza elektrická, 1x15 litrů, 1/2 modul 400mm, na podestavbě s dvířky, včetně 1x koše. Boční, přední a zadní panely z nerezu AISI 304. Síla plechů horní desky 1.5 mm. "V" tvar vany s externím ohřevem. Nepřímý ohřev pomocí infračervených topných článků. Bezpečnostní termostat proti přehřátí. Teplotní rozsah: 105C° až 185°C. Vypouštění oleje ventilem s pojistkou do sběrné nádoby v podestavbě. V ceně 1x chromovaný koš. Stupeň ochrany proti vodě: IPX4. Umístěno na stavební sokl.</t>
  </si>
  <si>
    <t>Indukční sporák elektrický, 1/1 modul, v provedení bez podestavby. Šířka modulu 800 mm. 4 varné zóny, příkon každé zóny 3.5kW, průměr 230 mm. 9 stupňů výkonu. Sklokeramická deska síly 6 mm, vsazená do nerezového rámu lisovaného z jednoho kusu, síla plechů 1,5 mm. Rychlost náběhu z 0°C na 400°C za cca. 10 vteřin. Bezpečnostní termostat. Horní deska lisovaná z jednoho kusu nerezu AISI304 o síle 1,5 mm. Boční hrany pravoúhlé. Ochrana proti průniku vody IPX4.</t>
  </si>
  <si>
    <t>800x730x250</t>
  </si>
  <si>
    <t>Profesionální mikrovlnná trouba, objem 26 ltr., celonerezové provedení, 2 magnetrony s mikrovlnným výkonem 1500 W. Rozměr komory 370 x 370 mm, vhodný pro GN 2/3. Ergonomické mechanické ovládání výkonu a času, digitální display zobrazení času a provozních hlášení, nerezové vnitřní a vnější provedení. Trouba konstruována pro náročné provozy. Vyjímatelný vzduchový filtr (nerezový). Signalizace ukončení procesu. Robustní dvířka, odolné kovové panty a uzávěr. 5 stupňů mikrovlného výkonu: vysoký 1500 W, střední 1050 W, nízký 750 W, rozmrazení 375 W, rozmrazení 195 W.</t>
  </si>
  <si>
    <t>Chladicí skříň 400 l, 0+10°C, vnitřní cirkulace vzduchu, 1 plné dveře, digitální ukazatel teploty, nerez AISI430 / plast. Int eriér, automatické odtávání s řízenou teplotou výparníku, zámek dveří, R600a.</t>
  </si>
  <si>
    <t>Závěsná lampa v provedení chrom. Ideální do prodejních prostor. S infra lampou nasvítíte pokrmy a udržíte je déle teplé. Atraktivní vzhled nasvícených produktů, ideální pro přímý prodej pokrmů jako například pizza, masové pokrmy nebo i pasta. Max. natažení 2500 mm, průměr lampy 225 mm.</t>
  </si>
  <si>
    <t>225x225x2500</t>
  </si>
  <si>
    <t>Celonerezové provedení (včetně vnitřního prostoru), objem 26 litrů, 1x magnetron, výkon 1100 W, rozměr komory pro GN 1/2. Digitální display (čas a provozní hlášení), programovatelné ovládání, 4 stupně mikrovlnnného výkonu, funkce rozmrazení.</t>
  </si>
  <si>
    <t>PODPULTOVÁ MYČKA NÁDOBÍ, KOŠ 500x500, 40 KOŠŮ / HOD.</t>
  </si>
  <si>
    <t>VOZÍK NA SBĚR PODNOSŮ VELIKOSTI GN</t>
  </si>
  <si>
    <t>Vozík z chromniklové oceli 18/10 se 4 otočnými kolečky o prům. 125 mm, z toho 2 s brzdou. Konstrukce z ohýbaných nerez profilů. Pro odkládání podnosů s použitým nádobím o velikosti GN. Rozteč vsuvů 110 mm. Kapacita pro 22 podnosů 530x325 mm. Nosnost jednotl. vsuvů 17 kg.</t>
  </si>
  <si>
    <t>770x655x1595</t>
  </si>
  <si>
    <t>Servírovací nerezový vozík, 2x police, 4 kolečka, z toho 2 s brzdou, svařená konstrukce. Police mají prolisované zvednuté okraje, rohy jsou zpevněny dvojitým a uzavřeným ohybem. Nosnost 120 kg.</t>
  </si>
  <si>
    <t>Vstupní stůl k myčce, dřez 500x400 mm, prolam pracovní plochy pro vedení košů, shoz na odpadky, otvor baterie, Zadní zvýšený lem 300 mm.</t>
  </si>
  <si>
    <t>380x380x615</t>
  </si>
  <si>
    <t>VSTUPNÍ STŮL K MYČCE, DŘEZ</t>
  </si>
  <si>
    <t>VÝSTUPNÍ STŮL K MYČCE</t>
  </si>
  <si>
    <t>800x750x900</t>
  </si>
  <si>
    <t>NÁSTĚNNÁ POLICE NA KOŠE</t>
  </si>
  <si>
    <t xml:space="preserve">Celonerezové provedení. </t>
  </si>
  <si>
    <t>1184+2400x475x1700</t>
  </si>
  <si>
    <t>Dvouplášťové izolované provedení, s ventilátorem a zvlhčováním, z chromniklové oceli 18/10 (AISI 304), izolované lisované bočnice pro snadné čištění a rovnoměrné proudění, rozteč vsunů 75 mm. Ventilátor a distanční prvky na zadní stěně a dveřích. Na zadní straně vozíku odkládací zásuvka. Zapuštěná madla na bocích vozíku. Digitální termostat na čelní straně pro ovládání a kontrolu teploty (+30°C až +90°C) a zvlhčování. Dno s výpustným kohoutem, aretace dveří, zámek, rohové nárazníky, 4 otočná kolečka (dvě s brzdou). Počet zásuvů: 15. Hmotnost 77 kg. Kapacita 15x GN 1/1-65 nebo 7x GN 1/1-100 (nebo 150) + 1x GN 1/1-65 nebo 5x GN 1/1-200.</t>
  </si>
  <si>
    <t>570x825x1465</t>
  </si>
  <si>
    <t>UDRŽOVACÍ VOZÍK S VENTILÁTOREM A ZVLHČOVÁNÍM, 15 GN 1/1</t>
  </si>
  <si>
    <t>Mycí stůl otevřený, dřez 600x600 mm, prolam pracovní plochy, otvor baterie. Zadní zvýšený lem 300 mm.</t>
  </si>
  <si>
    <t>Vařič těstovin, rýže a zeleniny, elektrický, 1x vana 18 až 24.5 litrů, 1/2 modul na podestavbě, šířka modulu 400 mm, rozměr vany 300x250x400 mm (vxšxh). Přední, boční a zadní plechy z nerezu AISI 304. Horní deska lisovaná z jednoho kusu nerezu AISI 304 o síle 1.5 mm. Vana z nerezu AISI 316-L (kyselinovzdorná ocel), která vykazuje vysokou odolnost proti koncentrovaným solným roztokům, které podporují tvorbu korozivní reakce. Systém ohřevu dna vany pomocí infračervených topných článků. Přehledný ovládací panel s regulátorem výkonu a napouštění vody. Bezpečnostní termostat zamezující provozu bez napuštěné vody. Expanzní zóna s odtokovým otvorem pro odplavování škrobových pěn přes přepadový filtr. Podestavba uzavřena dvířky. Včetně koše a víka vany vařiče těstovin. Ochrana proti vodě IPX4. Umístěno na stavební sokl.</t>
  </si>
  <si>
    <t xml:space="preserve">Regálový systém, duralové provedení, 4 roštové police (plastové výlisky), jednoduchá montáž pomocí šroubováku. Možnost namísto police vložení GN příslušeného rozměru. Police umyvatelné v myčce. </t>
  </si>
  <si>
    <t>Pracovní stůl skříňový otevřený, spodní police, lisované vsuvy na GN. Zadní a pravý lem. Hygienický standard HS. Umístěno na stavebním soklu.</t>
  </si>
  <si>
    <t>Pracovní stůl skříňový, otevřený, 2 police, střední police stavitelná. Zadní a pravý lem. Hygienický standard HS. Umístěno na stavebním soklu.</t>
  </si>
  <si>
    <t>Výdejní stůl režon, prokládací, 2x police, prostřední přestavitelná, posuvná dvířka z obou stran, hygienické provedení HS. Umístěno na stavebním soklu.</t>
  </si>
  <si>
    <t>Pracovní stůl skříňový otevřený, spodní police, lisované vsuvy na GN, zadní lem. Hygienický standard HS, umístěno na stavebním soklu.</t>
  </si>
  <si>
    <t>Chlazený stůl třísekcový na GN, 3x2 zásuvky, zadní lem. Hygienický standard HS. Umístěno na stavebním soklu.</t>
  </si>
  <si>
    <t>Výdejní stůl skříňový opláštěný, 2 police. Ze strany obsluhy otevřený, střední police stavitelná, nerezový sokl, levý lem. Hygienický standard HS.</t>
  </si>
  <si>
    <t>Výdejní stůl skříňový opláštěný, 2 police. Ze strany obsluhy otevřený, střední police stavitelná, nerezový sokl, bez lemu. Hygienický standard HS.</t>
  </si>
  <si>
    <t>Výčepní stůl skříňový opláštěný, bez polic. Ze strany obsluhy otevřený. Prolam pracovní plochy, odkapní vanička s ostřikem 800x200 mm, otvor pro výčepní stojan, bez lemu. Nerezový sokl. Hygienický standard HS.</t>
  </si>
  <si>
    <t>Pracovní stůl skříňový, křídlové dveře, 2 police, střední police stavitelná. Výsuvný odpadkový koš. Zadní a levý lem, nerezový sokl. Hygienický standard HS.</t>
  </si>
  <si>
    <t>Pracovní stůl skříňový opláštěný, výsuvný odpadkový koš, křídlové dveře, spodní police, prostor pro myčku. Dřez 400x400 mm, umyvadlo GN 1/2 včetně 2 baterií, prolam pracovní plochy. Zadní a levý lem. Nerezový sokl. Hygienický standard HS.</t>
  </si>
  <si>
    <t>Pracovní stůl skříňový opláštěný, křídlové dveře, police, zásuvka pro oklep kávy, prostor pro výrobník ledu. Zadní a pravý lem, prolam pracovní plochy. Nerezový sokl. Hygienický standard HS.</t>
  </si>
  <si>
    <t>Výstupní stůl k myčce, prolam pracovní plochy pro vedení košů, spodní police, zadní lem.</t>
  </si>
  <si>
    <t>2390x350</t>
  </si>
  <si>
    <t>Mycí stůl otevřený, dřez 800x600 mm, prolam pracovní plochy, spodní police, otvor baterie. Zadní zvýšený lem 300 mm, pravý lem.</t>
  </si>
  <si>
    <t>Chlazený stůl dvousekcový na GN, 2x2 zásuvky, dřez 300x500 mm, včetně baterie, vzadu přesah prac.desky, zadní lem, umístěno na stavebním soklu. Hygienický standard HS.</t>
  </si>
  <si>
    <t>Pracovní stůl skříňový otevřený, spodní police, lisované vsuvy na GN. Zadní lem. Hygienický standard HS. Umístěno na stavebním soklu.</t>
  </si>
  <si>
    <t>CHLAZENÝ STŮL, 3 SEKCE, DŘEZ</t>
  </si>
  <si>
    <t>Chlazený stůl třísekcový na GN, 3x2 zásuvky, dřez 300x500 mm, včetně baterie, vzadu přesah prac.desky, zadní lem, umístěno na stavebním soklu. Hygienický standard HS.</t>
  </si>
  <si>
    <t>1600x350</t>
  </si>
  <si>
    <t>Chlazený stůl dvousekcový na GN, 2x2 zásuvky, zadní lem, nerez. sokl. Hygienický standard HS.</t>
  </si>
  <si>
    <t xml:space="preserve">Pokladní modul uzavřený s dveřmi, pracovní deska, zadní lem, čelní a boční opláštění, 1x police, 1x křídlové dveře dvouplášťové, prostor pro pokladnu. Nerezový sokl. Hygienický standard HS.
</t>
  </si>
  <si>
    <t>Stolní překapávací zařízení na kávu a čaj s pevným připojením vody. Nápoj je překapáván do odnímatelných nádob se skleněným vodoznakem. Nerezový bojler s pojistkou proti chodu na prázdno. Produkce horké vody: 20 l/hod. Produkce kávy: 90 l/hod. Udržovací kapacita:  káva 40 litrů, horká voda 4,6 litrů. Počet nádob: 2. Kohout na horkou vodu. Akustický signál dokončení překapávání. Součást vybavení: průtoková jednotka, 2x zásobník, filtrační jednotka, základna, odkapávací jednotka.</t>
  </si>
  <si>
    <t>1173x600x947</t>
  </si>
  <si>
    <t>Kapacita: 6 košů Velikost košů: 500x500x115. Zvedací plošina umožňuje plynulý pohyb pomocí tažných pružin, které zajišťují udržování konstantní výškové úrovně vloženého koše.</t>
  </si>
  <si>
    <t>615x615x725</t>
  </si>
  <si>
    <t>VÝROBNÍK A VÍŘIČ NÁPOJŮ, 12 L</t>
  </si>
  <si>
    <t>Výdejní stůl skříňový opláštěný, 2 police. Ze strany obsluhy otevřený, střední police stavitelná, levý lem. Hygienický standard HS.</t>
  </si>
  <si>
    <t>Celonerezový pojízdný zásobník na talíře s ohřevem, opatřen čtyřmi pojezdovými kolečky (2x brzděná), rohy jsou chráněny pryžovými dorazy, ergonomické madlo pro snadnou manipulaci v provozu. Čtyři stavitelná vodítka zajišťují spolehlivé vedení i talířů s větším průměrem. Výška výdeje se nastavuje v závislosti na hmotnosti talíře (snadnou úpravou počtu tažných pružin). Snadná regulace teploty vnitřního prostoru zásobníku v rozpětí +30°C až + 80°C. Rozměr talíře do 320 mm. Kapacita: 70 ks.</t>
  </si>
  <si>
    <t>428x440x900</t>
  </si>
  <si>
    <t>1100x800x900</t>
  </si>
  <si>
    <t>Výdejní stůl skříňový opláštěný, 2 police. Ze strany obsluhy otevřený, střední police stavitelná, pravý lem. Hygienický standard HS.</t>
  </si>
  <si>
    <t>Celonerezové provedení, pojezdovou dráhu tvoří leštěné trubky průměru 28 mm, šířka 350 mm.</t>
  </si>
  <si>
    <t>Vozík na zásobu, výdej příborů a jídelních podnosů. Je vybaven 4 zásobníky na příbory (GN 1/3-150) a spodní policí pro uskladnění jídelních táců. Tuhé jeklové celonerezovém provedení se čtyřmi otočnými kolečky 120 mm (dvakrát bržděná).</t>
  </si>
  <si>
    <t>752x525x1250</t>
  </si>
  <si>
    <t>TUNELOVÁ KOŠOVÁ MYČKA NÁDOBÍ, SUŠENÍ, 190 KOŠŮ / HOD.</t>
  </si>
  <si>
    <t>Sdružená chladící kondenzační jednotka s frekvenčním měničem. Elektronické řízení hladiny oleje OLC-k1, vyhřívání olejové vany, esterový olej, zásobník chladiva a 2x průhledítka, ochranný kryt pro umístění venku, elektronický spínač, programovatelný regulátor, senzor vysokého tlaku, elektronická kontrola rychlosti otáček ventilátoru, volitelně akustický plášť tlumící hluk kompresoru. Úroveň hlučnosti v 10m: 41,5 dB. Chladivo R449A. Referenční teplota - teplota rosného bodu. Odpařovací SST -10°C. Okolní teplota 32°C. Frekvenční kompresor 74,0 Hz. Chladicí výkon 9,22 kW. Výkon výparníku 9,22 kW. Proud (400V) 7,20A. Hmotnostní průtok 225 kg/h. Kondenzační SDT 43,7 °C.Min. chladící výkon 3,93 kW (30 Hz). Max. chladící výkon 10,34 kW (87 Hz).</t>
  </si>
  <si>
    <t>1350x690x1660</t>
  </si>
  <si>
    <t>Výdejní stůl skříňový opláštěný, bez polic, bez lemů pracovní desky. Ze strany obsluhy otevřený s prostorem pro podstolní chladící vitrínu. Nerezový sokl. Hygienický standard HS.</t>
  </si>
  <si>
    <t>CHLADÍCÍ VITRÍNA OBSLUŽNÁ S PODESTAVBOU</t>
  </si>
  <si>
    <t>Výdejní stůl skříňový opláštěný, ze strany zákazníků uzavřený, zadní lem. Prolam pracovní plochy, vevařená odkapní vanička 800x200 mm. Výřez v pracovní desce pro vestavbu podavače košů. Servisní přístup k podavači košů s odnímatelným opláštěním. Nerezový sokl. Hygienický standard HS.</t>
  </si>
  <si>
    <t>CHLADÍCÍ VITRÍNA SAMOOBSLUŽNÁ S PODESTAVBOU</t>
  </si>
  <si>
    <t>1133x677(700)x720(1620)</t>
  </si>
  <si>
    <t>VÝDEJNÍ OSTROV, HYGIENICKÝ ZÁKRYT, POJEZDOVÉ DRÁHY</t>
  </si>
  <si>
    <t>Chlazená vestavná ventilovaná nedělená vana rozměru GN 2/1 v celonerezovém provedení s přefukem studeného vzduchu, hloubka 150 mm. Chladící agregát zavěšený pod vanou v opláštěném celonerezovém stole. Ovládána elektronickým termostatem s displejem a regulací umístěnou na výdejním stole.</t>
  </si>
  <si>
    <t>DOPRAVNÍKOVÝ PÁS PRO SBĚR NÁDOBÍ S BLOKEM PRO TŘÍDĚNÍ ODPADU</t>
  </si>
  <si>
    <t>2900x2150x2410</t>
  </si>
  <si>
    <t>1650x2250x2410</t>
  </si>
  <si>
    <t>C04a</t>
  </si>
  <si>
    <t>PODSTAVEC MYČKY</t>
  </si>
  <si>
    <t>Podstavec myčky nádobí se spodní policí.</t>
  </si>
  <si>
    <t>600x800x1800</t>
  </si>
  <si>
    <t>VSTUPNÍ STŮL, VÁLEČKOVÝ, PŘEDMÝVACÍ</t>
  </si>
  <si>
    <t>Vstupní stůl k myčce válečkový s vanou, předmývací, celonerezové provedení, válečky plastové dělené, otvor pro sprchu, zadní zvýšený lem výšky 300 mm. Spodní roštová police. Nohy stavitelné o 20 mm. Stůl slouží pro posun košů 500x500 mm do myčky.</t>
  </si>
  <si>
    <t>El. dopravníkový pás pro sběr použitého nádobí s otočkou tvaru "S" a blokem pro třídění odpadu zákazníky. Slouží ke sběru táců s použitým nádobím ve stravovacím prostoru a k jejich dopravě do prostoru mytí. Vyrobeno z nerezové oceli AISI 304L. Pohyblivou část tvoří dvě podélná lana s kruhovým průřezem, průměrem 15 mm a roztečí 250 mm, vyztužená kordem, možnost uživatelského dopínání vodících profilů. Boční hrazení po celé délce a obou stranách. Krytí konstrukce dopravníku vč. Všech jednotlivých částí IP X5. Šířka 400 mm, délka cca 9 m (nutno doměřit). Ovládací panel v mycí místnosti umístěný z boku dopravníku s otočným ovladačem pro plynule nastavitelnou rychlost 4-14 m/min a tlačítkem start/stop. El. rozvaděč pod ovládacím panelem, hlavní vypínač na rozvaděči, 3x tlačítko nouzového zastavení dopravníku (1x ze strany personálu, 2x ze strany zákazníků). Nosnost do 20 kg /m. Na straně zákazníků je součástí nerezový blok na tříděný odpad (500 mm) s otvory pro shoz tříděného odpadu se sklonem 45° (barev. značení + nápis), nerezová dvířka, pojízdné nádoby na odpad 50 ltr., nerez. interiérové opláštění bloku. (Nutno doměřit.)</t>
  </si>
  <si>
    <t>Cena celkem bez DPH</t>
  </si>
  <si>
    <t>DOPRAVA A MONTÁŽ</t>
  </si>
  <si>
    <r>
      <t xml:space="preserve">Nerezovou ocelí se rozumí austenitická nemagnetická nerezavějící ocel 18Cr/10Ni jakosti dle ČSN 17240,17241,DIN W.Nr.1.4301, AISI 304 s atesty pro použití ke styku s potravinami. Desky jsou opatřeny povrchovou úpravou. Musí odpovídat předem stanovené tloušťce dle norem, a to následovně (minimální tloušťka):
</t>
    </r>
    <r>
      <rPr>
        <sz val="9"/>
        <rFont val="Calibri"/>
        <family val="2"/>
        <charset val="238"/>
        <scheme val="minor"/>
      </rPr>
      <t>-    Pracovní desky: 1,5 mm
-    Dřezy, hluboké: 1,5 mm</t>
    </r>
    <r>
      <rPr>
        <sz val="9"/>
        <rFont val="Calibri"/>
        <family val="2"/>
        <scheme val="minor"/>
      </rPr>
      <t xml:space="preserve">
-    Police (podstavby, regály, nástěnné …): 1,5 mm
-    Korpusy skříněk: 1,5 mm
-    Nerezové trubkoví (40x40 mm)  
Veškeré kovové zařízení musí být ochranně pospojováno (pracovní stoly i police).
</t>
    </r>
    <r>
      <rPr>
        <b/>
        <sz val="9"/>
        <rFont val="Calibri"/>
        <family val="2"/>
        <scheme val="minor"/>
      </rPr>
      <t xml:space="preserve">
Desky pracovní stolové</t>
    </r>
    <r>
      <rPr>
        <sz val="9"/>
        <rFont val="Calibri"/>
        <family val="2"/>
        <scheme val="minor"/>
      </rPr>
      <t xml:space="preserve">
Síla použitého materiálu desky 1,5 mm. Deska je plně zavařená a vybroušená, v provedení bez lemu nebo s lemy dle požadavku projektu. Všechny pracovní desky budou mít v místě styku ze stěnou lem výšky 40 mm, pokud není u jednotlivých pozic určeno jinak. Ze zadní strany i z boku jsou límce plně uzavřené. Desky jsou opatřeny povrchovou úpravou.</t>
    </r>
  </si>
  <si>
    <r>
      <rPr>
        <b/>
        <sz val="9"/>
        <rFont val="Calibri"/>
        <family val="2"/>
        <charset val="238"/>
        <scheme val="minor"/>
      </rPr>
      <t>Desky pracovní dřezové</t>
    </r>
    <r>
      <rPr>
        <sz val="9"/>
        <rFont val="Calibri"/>
        <family val="2"/>
        <scheme val="minor"/>
      </rPr>
      <t xml:space="preserve">
Pracovní desky jsou osazeny vevařenými rádiusovými dřezy (síla mat. min 1,5 mm, nepřípustné hranaté  provedení). Vevaření dřezu  je provedeno s vybroušeným bezespárovým napojením bez vizuální možnosti zjištění místa tohoto napojení. Síla použitého materiálu pracovní desky 1,5 mm.</t>
    </r>
  </si>
  <si>
    <r>
      <rPr>
        <b/>
        <sz val="9"/>
        <rFont val="Calibri"/>
        <family val="2"/>
        <scheme val="minor"/>
      </rPr>
      <t>Nerezové stoly</t>
    </r>
    <r>
      <rPr>
        <sz val="9"/>
        <rFont val="Calibri"/>
        <family val="2"/>
        <scheme val="minor"/>
      </rPr>
      <t xml:space="preserve">
Jsou tvořeny pracovní nerezovou deskou a podnožím různého osazení – např. pouze vlastním podnožím nebo podnožím s odkládací nerezovou policí nebo i s bočním a zadním oplechováním nebo uzavřeným podnožím, opatřeným dvířky posuvnými nebo uchycenými na nerezových pantech nebo se zásuvkovým blokem a prostory pro GN. Deska tvoří s podnožím kompaktní celek vyhovující nejpřísnějším hygienickým předpisům. </t>
    </r>
    <r>
      <rPr>
        <sz val="9"/>
        <rFont val="Calibri"/>
        <family val="2"/>
        <charset val="238"/>
        <scheme val="minor"/>
      </rPr>
      <t xml:space="preserve">Hygienický standard provedení stolů je uveden v podrobné specifikaci stolů. </t>
    </r>
    <r>
      <rPr>
        <sz val="9"/>
        <rFont val="Calibri"/>
        <family val="2"/>
        <scheme val="minor"/>
      </rPr>
      <t xml:space="preserve">Pro podnoží je použitý jäcklový materiál 40/40mm. Pro oplechování je použitý nerezový plech o tloušťce min.1 mm a police jsou s nerezovými výztuhami. Spodní police je přivařena k nosné konstrukci nebo bokům stolu. Podnoží je opatřeno stavitelnými nožičkami z plastu o možnosti regulace výšky stolu v rozmezí ± 20mm. Veškeré spoje jsou provedeny svářením pod ochranou atmosférou argonu a řádně očištěny od svařování.
</t>
    </r>
    <r>
      <rPr>
        <b/>
        <sz val="9"/>
        <rFont val="Calibri"/>
        <family val="2"/>
        <charset val="238"/>
        <scheme val="minor"/>
      </rPr>
      <t>Další požadavky na nerezový nábytek:</t>
    </r>
    <r>
      <rPr>
        <sz val="9"/>
        <rFont val="Calibri"/>
        <family val="2"/>
        <scheme val="minor"/>
      </rPr>
      <t xml:space="preserve">
- Režony a ohřevné skříně budou mít min. 30 mm izolaci.
- Teplotní regulace režonů do +90 °C.</t>
    </r>
  </si>
  <si>
    <t>Chladící box kompletní, stavba na míru pro maximální využití prostoru. Izolováno PUR/PIR panelem tl. 60 mm U= 0,36W/m²K, izolovaná podlaha, včetně montážních a hygienických lišt, dveře křídlové 800x1900 - rám PVC síla křídla min 68mm, hustota pěny min 40kg/m³, panikové kování, osvětlení LED. Box napojen na externí vzdál. jednotku !</t>
  </si>
  <si>
    <t>MYČKA PROVOZNÍHO NÁDOBÍ S ČELNÍM NAKLÁDÁNÍM</t>
  </si>
  <si>
    <t>775x870x1880(2230)</t>
  </si>
  <si>
    <t>Pracovní stůl neutrální otevřený, dřez 400x500 mm,  prolam pracovní plochy, spodní police, otvor baterie. Zvýšený zadní lem 300 mm.</t>
  </si>
  <si>
    <t>Celonerezová police</t>
  </si>
  <si>
    <r>
      <rPr>
        <u/>
        <sz val="8"/>
        <rFont val="Calibri"/>
        <family val="2"/>
        <charset val="238"/>
      </rPr>
      <t>Kapacita a požadované rozměry:</t>
    </r>
    <r>
      <rPr>
        <sz val="8"/>
        <rFont val="Calibri"/>
        <family val="2"/>
        <charset val="238"/>
      </rPr>
      <t xml:space="preserve">
- kapacita – až 40 košů/hodinu 
- minimální čistá vstupní výška – 800 mm 
- rozměr koše – vnitřní prostor minimálně 600x650 mm
- třída krytí: minimálně IPX5 
</t>
    </r>
    <r>
      <rPr>
        <u/>
        <sz val="8"/>
        <rFont val="Calibri"/>
        <family val="2"/>
        <charset val="238"/>
      </rPr>
      <t xml:space="preserve">Vybavení stroje </t>
    </r>
    <r>
      <rPr>
        <sz val="8"/>
        <rFont val="Calibri"/>
        <family val="2"/>
        <charset val="238"/>
      </rPr>
      <t xml:space="preserve">
 - dávkovač mycího prostředku, oplachového prostředku, dávkovač prostředku na narušení 
   krusty, možnost dopojení dávkovače na odpěňovač
- dvouplášťová konstrukce 
- odpadní čerpadlo
- beztlaký bojler s oplachovým čerpadlem pro zaručení konstantního tlaku oplachu
- sklopné čelní dveře do svislé polohy pro snadný přístup k vnitřnímu prostoru
- sklopný koš pro snadnější čištění vnitřního prostoru
</t>
    </r>
    <r>
      <rPr>
        <u/>
        <sz val="8"/>
        <rFont val="Calibri"/>
        <family val="2"/>
        <charset val="238"/>
      </rPr>
      <t>Obsluha stroje</t>
    </r>
    <r>
      <rPr>
        <sz val="8"/>
        <rFont val="Calibri"/>
        <family val="2"/>
        <charset val="238"/>
      </rPr>
      <t xml:space="preserve">
- minimální počet programů – 3 + minimálně další 3 doplňkové programy
- ovládání dotykovou obrazovkou s barevným zobrazením průběhu jednotlivých procesů
- automatika pro časově řízené uvedení do provozu a odstavení z provozu
- samočistící program – s obrázkovým návodem jednotlivých kroků na displeji
- odvápňovací program myčky
- možnost nastavení každého programu individuálně dle druhu mytého nádobí
  včetně možnosti plynulého nastavení intenzity tlaku mytí pro každý program jinak pomocí 
  frekvenčního měniče
- spotřeba oplachové vody na cyklus nastavitelná 3-7 litrů pro každý program jinak
- hlášení chyb - na displeji zobrazením piktogramů nebo chybových kódů, akustická  
   signalizace
</t>
    </r>
    <r>
      <rPr>
        <u/>
        <sz val="8"/>
        <rFont val="Calibri"/>
        <family val="2"/>
        <charset val="238"/>
      </rPr>
      <t>Hygiena a ekonomika provozu</t>
    </r>
    <r>
      <rPr>
        <sz val="8"/>
        <rFont val="Calibri"/>
        <family val="2"/>
        <charset val="238"/>
      </rPr>
      <t xml:space="preserve">
- systém thermostop pro zaručení správné teploty oplachové vody
- integrovaný záznamník hygieny a provozních údajů
- čtyřnásobný filtrační systém sestávající ze plochého síta, válcového síta, filtru čerpadla a 
  hydrocyklonu pro pevné plovoucí částice
- hygienické topné těleso ve tvaru válce nebo plošné na boku nádrže bez topných spirál
- multifunkční výstup jako rozhraní pro externí zařízení
- možnost výměny vody v nádrži při její znečištění, a to částečně - 30 %nebo 50 % nebo  
  úplně bez aktivace samočisticího programu
- možnost nastavení maximálního odběru z elektrické sítě pro různé úrovně jištění 25 nebo 
  32Amp a jeho možná změna při změně místních podmínek</t>
    </r>
  </si>
  <si>
    <t>Celonerezová police.</t>
  </si>
  <si>
    <t>Sklad DKP</t>
  </si>
  <si>
    <t>Pracovní stůl skříňový, dřez 300x500 mm, včetně baterie. Ze strany obsluhy otevřený, spodní police. Umístěno na stavebním soklu.</t>
  </si>
  <si>
    <t>Pracovní stůl skříňový. Ze strany obsluhy otevřený, spodní police. Umístěno na stavebním soklu.</t>
  </si>
  <si>
    <t>Podpultová myčka provozního nádobí
- výkon min. 12 - 38 košů / hod (dle programu)
-objem mycí vany – minimálně 25 l
- samočistící program
- možnost umístění pod pracovní desku stolu i na podstavec vysoký 450mm
- možnost mytí gastronádob GN 1/1, přepravek a termoportů 600x400 mm
- rozměr koše min. 650x500 mm
- možnost použití košů 500x500 mm
- vstupní výška min. 400 mm
- hygienická hlubokotažená nádrž
- 4-násobný filtrační systém
- celoplošná síta na hrubé nečistoty a košík na nečistoty s držadlem
- spotřeba oplachové vody max. 4,5 l/koš
- možnost změny příkonu stroje při změně místních podmínek
- mycí ramena nahoře i dole
- oplachové čerpadlo
- dávkovač mycího i oplachového prostředku
- ovládání jedním tlačítkem
- možnost přípravy na dávkování prostředku na odpěňování</t>
  </si>
  <si>
    <t>PODPULTOVÁ MYČKA NÁDOBÍ</t>
  </si>
  <si>
    <t>870x600x830</t>
  </si>
  <si>
    <t>870x600x550</t>
  </si>
  <si>
    <t>VÝDEJNÍ STŮL, VODNÍ LÁZEŇ 2x GN 1/1</t>
  </si>
  <si>
    <t>Výdejní stůl skříňový s vyhřívanou vanou 2x GN 1/1, dělenou, spodní prostor s policí, centrální napouštění a vypouštění vody.  Hygienické provedení HS. Umístěno na stavebním soklu.</t>
  </si>
  <si>
    <t>VÝDEJNÍ STŮL, VODNÍ LÁZEŇ 4x GN 1/1</t>
  </si>
  <si>
    <t>Výdejní stůl skříňový s vyhřívanou vanou 4x GN 1/1, dělenou, spodní prostor s policí a posuvnými dvířky, centrální napouštění a vypouštění vody. Zadní lem. Hygienický standard HS. Umístěno na stavebním soklu.</t>
  </si>
  <si>
    <t>Výdejní stůl skříňový s vyhřívanou vanou 2x GN 1/1, dělenou, spodní prostor s policí a posuvnými dvířky, centrální napouštění a vypouštění vody. Zadní lem. Hygienický standard HS. Umístěno na stavebním soklu.</t>
  </si>
  <si>
    <t>Chladící panoramatická vitrína obslužná. 
Transparentní dvojitá, kalená skla bez barevného potisku na krajích
Kalené skleněné police
LED osvětlení výstavního prostoru nad každou policí
Čelní panel nerez
Obvodové plechy nerez
Ventilační chlazení, elektronická řídící jednotka
Automatické odtávání a odpařování
Výklopné čelní sklo pro snadné čištění
Zadní posuvná dvířka
Výsuvný agregát pro rychlou a snadnou údržbu
Chladivo R290
Teplotní rozsah:
+4 / +8°C 
Vysoce účinná jednotka na propan. Široký rozsah modulace řízený frekvenčním měničem s řídící jednotkou, který řídí také elektronický expanzní ventil a ventilátory, bez potřeby jakýchkoliv externích modulů.</t>
  </si>
  <si>
    <t>1490x735x1344</t>
  </si>
  <si>
    <t>Podstolový mycí stroj, vč košů do myčky - minimální čistá vstupní výška – minimálně 400mm - rozměr koše 500 x 500mm - min. 3 programy: 40/ 28 /24 košů/hod + krátký program 66 košů/hod - celonerezové dvouplášťové provedení - automatické dávkování mycího a oplachového prostředku přímo z kanystrů - odpadní čerpadlo - výška odčerpání až do 600mm - oplachové čerpadlo pro zajištění konstantního tlaku vody z bojleru i při nízkém tlaku vody v řádu - tlakově nezávislý bojler (zařízení na zvýšení tlaku) - bezpečnostní spínač dveří s větrací polohou dvířek - hlubokotažená mycí nádrž bez rohů a hran - mycí pole nahoře a dole s integrovanými mycími a oplachovými tryskami - možnost připojení WLAN - samočistící program  - odvápňovací program myčky - zobrazení intervalu údržby - nastavení tlaku mytí pro každý program zvlášť - nastavitelná spotřeba oplachové vody od 1,5 - 3,1 litru / koš  -aktivní management energie – myčka si sama hlídá ideální teplotu pro kontinuální nejúspornější ohřev mycí lázně - termostop pro hygienickou bezpečnost - hlubokotažená nádrž s topným tělesem ve tvaru válce - diagnostika funkčnosti systému – sledování teplot, otáčení mycích ramen (polí) - indikace dostatku mycího a oplachového prostředku - možnost sledování myčky přes webové rozhraní nebo aplikaci - 4-násobný filtrační systém včetně filtračního systému na odstranění jemných     plovoucích částeček - integrovaný záznamník hygieny a provozních údajů - možnost výměny vody v mycím tanku v případě velkého znečištění -připojení na HACCP</t>
  </si>
  <si>
    <t>600x603x820-855</t>
  </si>
  <si>
    <t>MYCÍ STŮL, DŘEZ - příprava</t>
  </si>
  <si>
    <t>Průchozí sklopná myčka stolního nádobí. .
Mycí výkon - nastavitelný minimálně v rozmezí 22 až 77 košů/ hod
Rozměry košů: 500 x 500mm
Světlá vstupní výška: minimálně 440 mm
Třída krytí: minimálně IPX5 
Čerpadlo na zvýšení tlaku k zajištění konstantního oplachování.
Frekvenční měnič k plynulému přizpůsobení tlaku při mytí dle druhu nádobí
Zabudovaný dávkovač mycího a oplachového prostředku
Jemný rozběh pro šetrné zacházení s nádobím
Možnost individuálního nastavení standardních programů (doba mytí, teplota, tlak, dávkování mycího a oplachového prostředku)
Čtyřnásobná filtrace skládající se z plochého síta, válcového síta, spodního síta, filtru plovoucích nečistot na bázi odstředivých sil pro kontinuální čištění mycí lázně
Hlubokotažená hygienická nádrž
Hygienické topné těleso ve tvaru válce nebo plošné na boku nádrže bez topných spirál
Odnímatelné vedení koše
Software se záznamníkem hygieny k dokumentaci provozních a hygienických údajů
Samočistící program s návodem na displeji
Integrovaný aktivní managment energie (rychlé plnění nádrže a zkrácení času při nepřetržitém provozu) 
Dvouplášťový kryt s těsněním po celém obvodu pro tepelnou a hlukovou izolaci 
Vestavěný tepelný výměník využívající energii odpadní vody k předehřátí studené přívodní vody
Odpadní čerpadlo k automatickému vypuštění stroje na konci pracovního dne
Optická a akustické signalizace chybových hlášení
Dotykový displej z bezpečnostního skla s ochranou proti rozbití minimálně IK6
Zabudované USB rozhraní pro aktualizaci softwaru
Integrovaný záznamník chyb
Automatický start zavřením krytu
Automatické otevírání krytu, zavření krytu stisknutím tlačítka
Stroj je vybaven funkcí WLAN a je připraven pro automatický přenos provozních dat na 
datový server přes internet.
Přenášená provozní data může zákazník kdykoli a odkudkoli vyvolat prostřednictvím 
webové aplikace.
Multifázování – stroj je připraven jak na jednofázové, tak i na třífázové připojení. Také následně, v závislosti možností v místě instalace, je možná změna připojení a nastavení připojovacího příkonu stroje.</t>
  </si>
  <si>
    <t>635x750x1535(2010)</t>
  </si>
  <si>
    <t>KONVEKTOMAT 10x GN 1/1 S PODSTAVCEM</t>
  </si>
  <si>
    <t>Výdejní stůl skříňový s vyhřívanou vanou 3x GN 1/1, dělenou, spodní prostor s policí, nerezový sokl, centrální napouštění a vypouštění vody.  Hygienické provedení HS.</t>
  </si>
  <si>
    <t>Hygienický zákryt, včetně LED osvětlení</t>
  </si>
  <si>
    <t>Chladící panoramatická vitrína samoobslužná na podestavbě. Celonerezové provedení, včetně osvětlení. Výparník s ventilátory pro nucený oběh vzduchu. Zadní a boční stěny tvoří plné sklo, čelní stěna vitríny se samoobslužnými dvířky. Vitrína vybavena kanály s otvory, zabezpečujícími min. rychlost proudění chladícího vzduchu. Teplota ve vitríně rovnoměrná min. +5°C. Chladící agregát je zavěšený pod vitrínou v opláštěném celonerezovém stole, který tvoří podestavbu vitríny. Opláštění podestavby vybaveno perforací zajišťující odvětrání agregátu vitríny. Ovládací prvky umístěny na podestavbě u agregátu. Nerezový sokl. Hygienický standard HS.</t>
  </si>
  <si>
    <t>Výdejní stůl skříňový atyp., uzavřený opláštěním. Pracovní plocha bez lemů s 2x výřezem a prostorem pro 2x vestavnou chlazenou vanu. Opláštění s perforací pro odvětrání agregátů vestavěných chlaz. van. Nad vanami 2x oboustranný prosklený hyg. zákryt s osvětlením. Na obou stranách stolu pojezdové dráhy. Nerezový sokl stolu. Hygienický standard HS.</t>
  </si>
  <si>
    <t>E22</t>
  </si>
  <si>
    <t>CHLAZENÁ VANA VESTAVNÁ GN 3/1</t>
  </si>
  <si>
    <t>Vyhřívaná vestavná vana GN 3/1, v celonerezovém provedení. Centrální napouštění a vypouštění umístěno pod vanou v opláštěném celonerezovém stole.</t>
  </si>
  <si>
    <t>1100x650</t>
  </si>
  <si>
    <t>VÝDEJNÍ VODNÍ LÁZEŇ GN 3/1</t>
  </si>
  <si>
    <t>Tunelová košová myčka
Kapacita stroje : možnost nastavení v rozmezí 60-195 košů/hod                                                                                                                        
Celková délka stroje bez sušící zóny – minimálně 1500 mm
Průjezdná šířka – minimálně pro koše 500x500mm 
Průjezdná výška – minimálně 440 mm
Pracovní výška 900 mm
Stroj vybaven minimálně třemi rychlostmi.    
Stroj je možné dodatečně vybavit o předmycí zónu.  
Stroj propojen se vstupním rohovým stolem, automatické vtahování košů do stroje přes roh 90°                                                                         
Zóna mytí 
- požadovaná nastavitelná teplota v rozmezí 55-65°C
- minimálně čtyřnásobná filtrace včetně filtračního systému na odstranění jemných plovoucích částeček na bázi hydrocyklónu                                                                                                                                
Zóna předoplachu z nádrže
- vybavena plošným sítem s maximálním průměrem děrování 1,5 mm
Zóna  oplachu
- oplachové rameno spodní i horní 
- teplota vody nastavitelná na ovládacím displeji v rozmezí 80-85°C, 
Zóna sušení rovná 
- výkon topných těles min. 4 kW
- minimální délka tunelu 700mm
- integrovaná úspora mycích prostředků díky systému aktivace zón průchodem košů
- kompletně uzavřená spodní deska stroje k zamezení tepelného vyzařování a snížení, hlučnosti 
- hlubokotažená mycí nádrž bez rohů a hran
- hygienický hladký interiér
- hygienické topné těleso s pojistkou proti přehřátí s hladkým povrchem bez topných spirál
- hygienicky provedené otočné dveře o 180° v mycí sekci  pro jejich údržbu z vnitřní strany
- chráněné integrované rozhraní USB pro aktualizace softwaru
- management chyb – optická a akustická chybová hlášení včetně prostého textu s 
 doporučeními k opatřením
- mycí stroj vybaven čerpadlem na zvýšení tlaku
	- hygienický režim pro automatické snížení rychlosti při poklesu teploty v nádrži a bojleru pod  
	   nastavenou hodnotu, možnost ruční deaktivace
- automatické sledování úrovně hladiny vody bez přepadových trubek
- odpadní čerpadlo k automatickému vypuštění stroje na konci provozu
- množství oplachové vody nastavitelné na ovládacím displeji
- spotřeba vody nastavitelná pro jednotlivé programy konstantně na jeden koš
- zařízení na zpětné získávání tepla z odpadních par  
- ovládací displej se skleněnou dotykovou plochou s mechanickou odolností se stupněm       
 ochrany minimálně IK6, v ergonomické ovládací výšce minimálně 115 cm  
- komunikace na dotykovém displeji v češtině – možnost vyvolání dat pro HaCCP na displeji
- diagnostický systém (automatická kontrola provozních funkcí)
- stroj je vybaven funkcí WLAN a je připraven pro automatický přenos provozních dat na 
  datový server přes internet.
- přenášená provozní data může zákazník kdykoli a odkudkoli vyvolat prostřednictvím 
  webové aplikace.
- doporučené připojení stroje 63 A</t>
  </si>
  <si>
    <t>Výstupní stůl k myčce válečkový
- nerezová ocel, materiál číslo: 1.4301
- požadované rozměry: délka x hloubka x pracovní výška: 1650 x min. 650 x 900mm
- koncový spínač
- tloušťka materiálu: 1,5 mm
- stůl vybaven postranními válečky pro snadný posuv košů.
- odnímatelné nerezové rošty s možností jejich mytí v průchozím stroji</t>
  </si>
  <si>
    <t>350x470x570</t>
  </si>
  <si>
    <t>850x775x1014</t>
  </si>
  <si>
    <t>720x910x2090</t>
  </si>
  <si>
    <t>Mrazící skříň s plnými dveřmi, vnitřní a vnější konstrukce z nerezové oceli 304 AISI. 95 mm silná izolace. Lisované vsuny na GN - celkem 24 vsunů s roztečí 55mm pro maximální hygienu a využití kapacity. Samozavírací dveře s magnetickým těsněním. Zámek dveří.  Skrytý výparník garantuje vyšší skladovací kapacitu a méně problémů s korozí výparníku. Mikrospínač vypne ventilátor při otevření dveří. Vestavěná chladicí jednotka, nucená cirkulace vzduchu; automatické odmrazování s následným odpařením kondenzátu.  Provozní teplota: -18/+21°C. Pro okolní teplotu do +43°C. Chladivo v chladicím okruhu: R290. Energetická třída B.</t>
  </si>
  <si>
    <t>Chladicí skříň s plnými dveřmi, vnitřní a vnější konstrukce z nerezové oceli 304 AISI. 95 mm silná izolace. Lisované vsuny na GN - celkem 24 vsunů s roztečí 55mm pro maximální hygienu a využití kapacity. Samozavírací dveře s magnetickým těsněním. Zámek dveří.  Skrytý výparník garantuje vyšší skladovací kapacitu a méně problémů s korozí výparníku. Mikrospínač vypne ventilátor při otevření dveří. Vestavěná chladicí jednotka, nucená cirkulace vzduchu; automatické odmrazování s následným odpařením kondenzátu.  Provozní teplota: -2/+8°C. Pro okolní teplotu do +43°C. Chladivo v chladicím okruhu: R290. Energetická třída A.</t>
  </si>
  <si>
    <t>Kompletní nerezová podlahová vana s roštem a protizápachovou uzávěrou. Spodní díl vpustě bez límce - svislý odtok DN75 pro vpust, sítko pro sifon, sifon s průtokem 1,7 l/s, vana nerez 300x300x80 mm včetně příslušenství, mřížkový rošt 250x250 mm, 30/2 mm, 23x23 mm protiskluz</t>
  </si>
  <si>
    <t>Kompletní nerezová podlahová vana s roštem a protizápachovou uzávěrou. Spodní díl vpustě bez límce - svislý odtok DN75 pro vpust, sítko pro sifon, sifon s průtokem 1,7 l/s, krabicový žlab š.200 mm, tl. 1,5 mm, mřížkový rošt š.150 mm, 30/2 mm, 23x23 mm protiskluz</t>
  </si>
  <si>
    <t>Kompletní nerezová podlahová vana s roštem a protizápachovou uzávěrou. Spodní díl vpustě bez límce - svislý odtok DN75 pro vpust, sítko pro sifon, sifon s průtokem 1,7 l/s, krabicový žlab š.250 mm, tl. 1,5 mm, mřížkový rošt š.200 mm, 30/2 mm, 23x23 mm protiskluz</t>
  </si>
  <si>
    <t>Indukční sporák elektrický, 1/2 modul, v provedení bez podestavby. Šířka modulu 400 mm. 2 varné zóny, příkon každé zóny 3.5kW, průměr 230 mm. 9 stupňů výkonu. Sklokeramická deska síly 6 mm, vsazená do nerezového rámu lisovaného z jednoho kusu, síla plechů 1,5 mm. Rychlost náběhu z 0°C na 400°C za cca. 10 vteřin. Bezpečnostní termostat. Horní deska lisovaná z jednoho kusu nerezu AISI304 o síle 1,5 mm. Boční hrany pravoúhlé. Ochrana proti průniku vody IPX4.</t>
  </si>
  <si>
    <t>INDUKČNÍ SPORÁK, 2 ZÓNY</t>
  </si>
  <si>
    <t>1000x800x900</t>
  </si>
  <si>
    <t>2600x800x900</t>
  </si>
  <si>
    <t>D33</t>
  </si>
  <si>
    <t>1100x700x1800</t>
  </si>
  <si>
    <t>Mrazící podestavba, 2 zásuvky, nerez AISI 304, umístěno na stavebním soklu. Vestavěná chladící jednotka. Provozní teplota: -20°/-15°C. 2 zásuvky GN 1/1, automatické odtávání. Pro instalaci pod top zařízení. Tropikalizované provedení pro provoz v okolní teplotě do +43°C. Umístěno na stavební sokl.</t>
  </si>
  <si>
    <t>900x475x1700</t>
  </si>
  <si>
    <t>2700x1900x2410</t>
  </si>
  <si>
    <t>2450x800x900</t>
  </si>
  <si>
    <t>Doměrek</t>
  </si>
  <si>
    <t>13000x400x900</t>
  </si>
  <si>
    <t>1550x700x900</t>
  </si>
  <si>
    <t>Třídící stůl k myčce s policí na koše</t>
  </si>
  <si>
    <t>TŘÍDÍCÍ  STŮL</t>
  </si>
  <si>
    <t>1640x800x900</t>
  </si>
  <si>
    <t xml:space="preserve">NEREZOVÝ REGÁL, 4 PATRA </t>
  </si>
  <si>
    <t xml:space="preserve">Nerezový regál roštový, 4x roštová police. </t>
  </si>
  <si>
    <t>900x500x1800</t>
  </si>
  <si>
    <t>1700x500x1800</t>
  </si>
  <si>
    <t>Vozík na tácy</t>
  </si>
  <si>
    <t>2000x2400x2410</t>
  </si>
  <si>
    <t>785×495×900</t>
  </si>
  <si>
    <t>1200x1600x1400x475x1700</t>
  </si>
  <si>
    <t>1690x700x750</t>
  </si>
  <si>
    <t>400x730x750</t>
  </si>
  <si>
    <t>1200x700x500</t>
  </si>
  <si>
    <t>1000x730x750</t>
  </si>
  <si>
    <t xml:space="preserve">Neutrální modul s uzavřeným čelním panelem, 1/2 modul, 400 mm, bez podestavby. Celonerezová konstrukce. Horní deska lisována z jednoho kusu AISI304 o síle 1,5 mm. </t>
  </si>
  <si>
    <t>D11b</t>
  </si>
  <si>
    <t>Neutrální modul s uzavřeným čelním panelem, 1/2 modul, 400 mm, včetně podestavby. Celonerezová konstrukce. Horní deska lisována z jednoho kusu AISI304 o síle 1,5 mm.  Umístěno na stavební sokl</t>
  </si>
  <si>
    <t>Mrazící podestavba, 2 zásuvky, nerez AISI 304, umístěno na stavebním soklu. Vestavěná chladící jednotka. Provozní teplota: -20°/-15°C. 2 zásuvky GN 1/1, automatické odtávání. Pro instalaci pod top zařízení. Tropikalizované provedení pro provoz v okolní teplotě do +43°C.Umístěno na stavební sokl</t>
  </si>
  <si>
    <t>1150x730x750</t>
  </si>
  <si>
    <t>1300x730x750</t>
  </si>
  <si>
    <t>1200x700x750</t>
  </si>
  <si>
    <t>800x700x750</t>
  </si>
  <si>
    <t>1800x800x750</t>
  </si>
  <si>
    <t>800x800x750</t>
  </si>
  <si>
    <t>2400x700(1300)x900(1300)</t>
  </si>
  <si>
    <t>1300+1900x500x1800</t>
  </si>
  <si>
    <t>1450x930x900</t>
  </si>
  <si>
    <t xml:space="preserve"> dřez 500x400 mm, prolam pracovní plochy pro vedení košů, shoz na odpadky, otvor baterie, Zadní zvýšený lem 300 mm.</t>
  </si>
  <si>
    <t>900x800x750</t>
  </si>
  <si>
    <t>M1</t>
  </si>
  <si>
    <t>PŘÍJEM</t>
  </si>
  <si>
    <t>PODLAHOVÁ VÁHA</t>
  </si>
  <si>
    <t>Podlahová váha zabudovaná do podlahy, zatížitelná min. 600 kg</t>
  </si>
  <si>
    <t>800x800x150</t>
  </si>
  <si>
    <t>prohlubeň 150 mm</t>
  </si>
  <si>
    <t>1500x800x750</t>
  </si>
  <si>
    <t>Vířič chlazených nápojů  
Průhledné vyjímatelné misky: 2
Kapacita každé misky, cca: 12 l 
Nastavitelný termostat: 2
Příkon: 290W
Chladící plyn: R290
- Unibody konstrukce z nerezové oceli
- Potravinářské misky a kohoutky snadno vyjímatelné
- Plynulé míchání magnetickým míchadlem
- Hermeticky uzavřený kompresor
- Hladina hluku nižší než 70 dB (A)
- R290: vybavené elektronickými součástmi ATEX (zadavatel umožňuje rovnocenné řešení)</t>
  </si>
  <si>
    <t>Tunelová košová myčka
Kapacita stroje : možnost nastavení v rozmezí 60-195 košů/hod                                                                                                                        
Celková délka stroje bez sušící zóny – minimálně 1500 mm
Průjezdná šířka – minimálně pro koše 500x500mm 
Průjezdná výška – minimálně 440 mm
Pracovní výška 900 mm
Stroj vybaven minimálně třemi rychlostmi.    
Stroj je možné dodatečně vybavit o předmycí zónu.  
Stroj propojen se vstupním rohovým stolem, automatické vtahování košů do stroje přes roh 90°                                                                         
Zóna mytí 
- požadovaná nastavitelná teplota v rozmezí 55-65°C
- minimálně čtyřnásobná filtrace včetně filtračního systému na odstranění jemných plovoucích částeček na bázi hydrocyklónu                                                                                                                                
Zóna předoplachu z nádrže
- vybavena plošným sítem s maximálním průměrem děrování 1,5 mm
Zóna  oplachu
- oplachové rameno spodní i horní 
- teplota vody nastavitelná na ovládacím displeji v rozmezí 80-85°C, 
Zóna sušení rovná 
- výkon topných těles min. 4 kW
- minimální délka tunelu 700mm
- integrovaná úspora mycích prostředků díky systému aktivace zón průchodem košů
- kompletně uzavřená spodní deska stroje k zamezení tepelného vyzařování a snížení, hlučnosti 
- hlubokotažená mycí nádrž bez rohů a hran
- hygienický hladký interiér
- hygienické topné těleso s pojistkou proti přehřátí s hladkým povrchem bez topných spirál
- hygienicky provedené otočné dveře o 180° v mycí sekci  pro jejich údržbu z vnitřní strany
- chráněné integrované rozhraní USB pro aktualizace softwaru
- management chyb – optická a akustická chybová hlášení včetně prostého textu s 
 doporučeními k opatřením
- mycí stroj vybaven čerpadlem na zvýšení tlaku
	- hygienický režim pro automatické snížení rychlosti při poklesu teploty v nádrži a bojleru pod  
	   nastavenou hodnotu, možnost ruční deaktivace
- automatické sledování úrovně hladiny vody bez přepadových trubek
- odpadní čerpadlo k automatickému vypuštění stroje na konci provozu
- množství oplachové vody nastavitelné na ovládacím displeji
- spotřeba vody nastavitelná pro jednotlivé programy konstantně na jeden koš
- zařízení na zpětné získávání tepla z odpadních par  
- ovládací displej se skleněnou dotykovou plochou s mechanickou odolností se stupněm       
 ochrany minimálně IK6, v ergonomické ovládací výšce minimálně 115 cm  
- komunikace na dotykovém displeji v češtině – možnost vyvolání dat pro HaCCP (zadavatel umožňuje rozvnocenné řešení) na displeji
- diagnostický systém (automatická kontrola provozních funkcí)
- stroj je vybaven funkcí WLAN a je připraven pro automatický přenos provozních dat na 
  datový server přes internet.
- přenášená provozní data může zákazník kdykoli a odkudkoli vyvolat prostřednictvím 
  webové aplikace.
- doporučené připojení stroje 63 A</t>
  </si>
  <si>
    <t xml:space="preserve">Odkazy na technické normy nebo technické dokumenty </t>
  </si>
  <si>
    <t>V případě použití těchto odkazů zadavatel umožňuje použití rovnocenných řešení.</t>
  </si>
  <si>
    <t>Elektrický konvektomat dle DIN 18866 (zadavatel umožňuje rovnocenné řešení), Kapacita komory: min 10 x GN 1/1, Vnitřní a vnější materiál z ušlechtilé oceli dle DIN 1.4301 (zadavatel umožňuje rovnocenné řešení), Podélný zásuv vhodný pro gastronádoby 1/1, 1/2, 1/3, 2/3a 2/8, s roztečí min. 68mm, minimální energetické ztráty a nejnižší prostorové nároky při otevření a natočení dvířek, Boilerový vyvíječ páry, Dva obousměrné inteligentní ventilátory pro perfektní rovnoměrnost pečení, Min 6 bodová teplotní vpichová sonda, Inteligentní regulace klimatu s měřením, nastavením a regulací vlhkosti s přesností na jedno procento, Integrovaný bezúdržbový systém odlučování tuků bez přídavného tukového filtru, Plně automatické mytí varného prostoru a odvápnění boileru pomocí ekologické bez fosfátové chemie, Integrovaná ruční sprcha s automatickým navíjením a nastavitelnou funkcí rozprašování a vodního paprsku, Barevný TFT displej 10,1“ s vysokým rozlišením, Centrální ovládací kolečko s možností stlačení sloužící k úpravě nastavení a potvrzení, Dvířka s trojitým odvětrávaným sklem, dvě výklopné vnitřní tabulky (pro snadné čištění) se speciální vrstvou odrážející teplo, LED osvětlení varného prostoru a zásuvů – úsporné, s dlouhou životností a nevyžadující údržbu, Schválení pro provoz bez dozoru dle podmínek např.KIWA (zadavatel umožňuje rovnocenné řešení), Integrovaná WIFI pro připojení konvektomatu k systému zaznamenávaní dat HACCP (zadavtel umožňuje rovnocenné řešení), Individuální programování. Min. 1000 programů obsahujících min 20 kroků, Certifikat Energy Star, nebo obdobný, HKI certifikát nebo obdobný</t>
  </si>
  <si>
    <t>Elektrický konvektomat dle DIN 18866 (zadavatel umožňuje rovnocenné řešení), Kapacita komory: min 6 x GN 1/1, Vnitřní a vnější materiál z ušlechtilé oceli dle DIN 1.4301 (zadavatel umožňuje rovnocenné řešení), Podélný zásuv vhodný pro gastronádoby 1/1, 1/2, 1/3, 2/3a 2/8, s roztečí min. 68mm, minimální energetické ztráty a nejnižší prostorové nároky při otevření a natočení dvířek, Boilerový vyvíječ páry, Dva obousměrné inteligentní ventilátory pro perfektní rovnoměrnost pečení, Min 6 bodová teplotní vpichová sonda, Inteligentní regulace klimatu s měřením, nastavením a regulací vlhkosti s přesností na jedno procento, Integrovaný bezúdržbový systém odlučování tuků bez přídavného tukového filtru, Plně automatické mytí varného prostoru a odvápnění boileru pomocí ekologické bez fosfátové chemie, Integrovaná ruční sprcha s automatickým navíjením a nastavitelnou funkcí rozprašování a vodního paprsku, Barevný TFT displej 10,1“ s vysokým rozlišením, Centrální ovládací kolečko s možností stlačení sloužící k úpravě nastavení a potvrzení, Dvířka s trojitým odvětrávaným sklem, dvě výklopné vnitřní tabulky (pro snadné čištění) se speciální vrstvou odrážející teplo, LED osvětlení varného prostoru a zásuvů – úsporné, s dlouhou životností a nevyžadující údržbu, Schválení pro provoz bez dozoru dle podmínek např.KIWA (zadavatel umožňuje rovnocenné řešení), Integrovaná WIFI pro připojení konvektomatu k systému zaznamenávaní dat HACCP (zadavtel umožňuje rovnocenné řešení), Individuální programování. Min. 1000 programů obsahujících min 20 kroků, Certifikat Energy Star, nebo obdobný, HKI certifikát nebo obdobný</t>
  </si>
  <si>
    <t>Elektrický konvektomat dle DIN 18866 (zadavatel umožňuje rovnocenné řešení), Kapacita komory: min 6 x GN 1/1, Vnitřní a vnější materiál z ušlechtilé oceli dle DIN 1.4301 (zadavatel umožňuje rovnocenné řešení), Podélný zásuv vhodný pro gastronádoby 1/1, 1/2, 1/3, 2/3a 2/8, s roztečí min. 68mm, minimální energetické ztráty a nejnižší prostorové nároky při otevření a natočení dvířek, Boilerový vyvíječ páry, Dva obousměrné inteligentní ventilátory pro perfektní rovnoměrnost pečení, Min 6 bodová teplotní vpichová sonda, Inteligentní regulace klimatu s měřením, nastavením a regulací vlhkosti s přesností na jedno procento, Integrovaný bezúdržbový systém odlučování tuků bez přídavného tukového filtru, Plně automatické mytí varného prostoru a odvápnění boileru pomocí ekologické bez fosfátové chemie, Integrovaná ruční sprcha s automatickým navíjením a nastavitelnou funkcí rozprašování a vodního paprsku, Barevný TFT displej 10,1“ s vysokým rozlišením, Centrální ovládací kolečko s možností stlačení sloužící k úpravě nastavení a potvrzení, Dvířka s trojitým odvětrávaným sklem, dvě výklopné vnitřní tabulky (pro snadné čištění) se speciální vrstvou odrážející teplo, LED osvětlení varného prostoru a zásuvů – úsporné, s dlouhou životností a nevyžadující údržbu, Schválení pro provoz bez dozoru dle podmínek např.KIWA (zadavatel umožňuje rovnocenné řešení), Integrovaná WIFI pro připojení konvektomatu k systému zaznamenávaní dat HACCP (zadavatel umožňuje rovnocenné řešení), Individuální programování. Min. 1000 programů obsahujících min 20 kroků, Certifikat Energy Star, nebo obdobný, HKI certifikát nebo obdobný</t>
  </si>
  <si>
    <t>Elektrický konvektomat dle DIN 18866 (zadavatel umožňuje rovnocenné řešení), Kapacita komory: min 10 x GN 1/1, Vnitřní a vnější materiál z ušlechtilé oceli dle DIN 1.4301 (zadavatel umožňuje rovnocenné řešení), Podélný zásuv vhodný pro gastronádoby 1/1, 1/2, 1/3, 2/3a 2/8, s roztečí min. 68mm, minimální energetické ztráty a nejnižší prostorové nároky při otevření a natočení dvířek, Boilerový vyvíječ páry, Dva obousměrné inteligentní ventilátory pro perfektní rovnoměrnost pečení, Min 6 bodová teplotní vpichová sonda, Inteligentní regulace klimatu s měřením, nastavením a regulací vlhkosti s přesností na jedno procento, Integrovaný bezúdržbový systém odlučování tuků bez přídavného tukového filtru, Plně automatické mytí varného prostoru a odvápnění boileru pomocí ekologické bez fosfátové chemie, Integrovaná ruční sprcha s automatickým navíjením a nastavitelnou funkcí rozprašování a vodního paprsku, Barevný TFT displej 10,1“ s vysokým rozlišením, Centrální ovládací kolečko s možností stlačení sloužící k úpravě nastavení a potvrzení, Dvířka s trojitým odvětrávaným sklem, dvě výklopné vnitřní tabulky (pro snadné čištění) se speciální vrstvou odrážející teplo, LED osvětlení varného prostoru a zásuvů – úsporné, s dlouhou životností a nevyžadující údržbu, Schválení pro provoz bez dozoru dle podmínek např.KIWA (zadavatel umožňuje rovnocenné řešení), Integrovaná WIFI pro připojení konvektomatu k systému zaznamenávaní dat HACCP (zadavatel umožňuje rovnocenné řešení), Individuální programování. Min. 1000 programů obsahujících min 20 kroků, Certifikat Energy Star, nebo obdobný, HKI certifikát nebo obdobný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</si>
</sst>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0\ &quot;Kč&quot;;[Red]\-#,##0\ &quot;Kč&quot;"/>
    <numFmt numFmtId="164" formatCode="#,##0.0,&quot;    &quot;"/>
    <numFmt numFmtId="165" formatCode="0.0"/>
    <numFmt numFmtId="166" formatCode="#,##0\ &quot;Kč&quot;"/>
    <numFmt numFmtId="167" formatCode="#,##0.00\ &quot;Kč&quot;"/>
  </numFmts>
  <fonts count="60" x14ac:knownFonts="1">
    <font>
      <sz val="11"/>
      <color theme="1"/>
      <name val="Calibri"/>
      <family val="2"/>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CE"/>
      <family val="2"/>
      <charset val="238"/>
    </font>
    <font>
      <b/>
      <sz val="11"/>
      <name val="Calibri"/>
      <family val="2"/>
      <charset val="238"/>
      <scheme val="minor"/>
    </font>
    <font>
      <sz val="11"/>
      <name val="Calibri"/>
      <family val="2"/>
      <charset val="238"/>
      <scheme val="minor"/>
    </font>
    <font>
      <sz val="11"/>
      <name val="Calibri"/>
      <family val="2"/>
      <charset val="238"/>
    </font>
    <font>
      <sz val="12"/>
      <name val="Calibri"/>
      <family val="2"/>
      <charset val="238"/>
    </font>
    <font>
      <sz val="10"/>
      <name val="Arial"/>
      <family val="2"/>
      <charset val="238"/>
    </font>
    <font>
      <sz val="10"/>
      <name val="Calibri"/>
      <family val="2"/>
      <charset val="238"/>
      <scheme val="minor"/>
    </font>
    <font>
      <sz val="9"/>
      <name val="Calibri"/>
      <family val="2"/>
      <charset val="238"/>
      <scheme val="minor"/>
    </font>
    <font>
      <b/>
      <sz val="12"/>
      <name val="Calibri"/>
      <family val="2"/>
      <charset val="238"/>
    </font>
    <font>
      <sz val="12"/>
      <color theme="1"/>
      <name val="Calibri"/>
      <family val="2"/>
      <charset val="238"/>
      <scheme val="minor"/>
    </font>
    <font>
      <sz val="12"/>
      <color theme="2" tint="-0.499984740745262"/>
      <name val="Calibri"/>
      <family val="2"/>
      <charset val="238"/>
      <scheme val="minor"/>
    </font>
    <font>
      <sz val="12"/>
      <name val="Calibri"/>
      <family val="2"/>
      <charset val="238"/>
      <scheme val="minor"/>
    </font>
    <font>
      <b/>
      <sz val="12"/>
      <name val="Calibri"/>
      <family val="2"/>
      <charset val="238"/>
      <scheme val="minor"/>
    </font>
    <font>
      <sz val="11"/>
      <color rgb="FF9C0006"/>
      <name val="Calibri"/>
      <family val="2"/>
      <charset val="238"/>
      <scheme val="minor"/>
    </font>
    <font>
      <sz val="11"/>
      <color theme="1"/>
      <name val="Calibri"/>
      <family val="2"/>
      <scheme val="minor"/>
    </font>
    <font>
      <b/>
      <sz val="11"/>
      <color theme="1"/>
      <name val="Calibri"/>
      <family val="2"/>
      <charset val="238"/>
      <scheme val="minor"/>
    </font>
    <font>
      <b/>
      <sz val="9"/>
      <name val="Calibri"/>
      <family val="2"/>
      <scheme val="minor"/>
    </font>
    <font>
      <sz val="9"/>
      <color theme="1"/>
      <name val="Calibri"/>
      <family val="2"/>
      <scheme val="minor"/>
    </font>
    <font>
      <sz val="9"/>
      <name val="Calibri"/>
      <family val="2"/>
      <scheme val="minor"/>
    </font>
    <font>
      <b/>
      <sz val="9"/>
      <name val="Calibri"/>
      <family val="2"/>
      <charset val="238"/>
      <scheme val="minor"/>
    </font>
    <font>
      <b/>
      <sz val="9"/>
      <color theme="1"/>
      <name val="Calibri"/>
      <family val="2"/>
      <charset val="238"/>
      <scheme val="minor"/>
    </font>
    <font>
      <sz val="10"/>
      <color theme="1"/>
      <name val="Calibri"/>
      <family val="2"/>
      <charset val="238"/>
      <scheme val="minor"/>
    </font>
    <font>
      <b/>
      <sz val="12"/>
      <color theme="1"/>
      <name val="Calibri"/>
      <family val="2"/>
      <charset val="238"/>
      <scheme val="minor"/>
    </font>
    <font>
      <sz val="10"/>
      <color theme="1"/>
      <name val="Calibri"/>
      <family val="2"/>
      <scheme val="minor"/>
    </font>
    <font>
      <sz val="11"/>
      <color rgb="FF006100"/>
      <name val="Calibri"/>
      <family val="2"/>
      <charset val="238"/>
      <scheme val="minor"/>
    </font>
    <font>
      <sz val="8"/>
      <name val="Calibri"/>
      <family val="2"/>
      <scheme val="minor"/>
    </font>
    <font>
      <sz val="11"/>
      <name val="Calibri"/>
      <family val="2"/>
      <scheme val="minor"/>
    </font>
    <font>
      <b/>
      <sz val="11"/>
      <name val="Arial"/>
      <family val="2"/>
      <charset val="1"/>
    </font>
    <font>
      <sz val="11"/>
      <color theme="1" tint="0.499984740745262"/>
      <name val="Calibri"/>
      <family val="2"/>
      <scheme val="minor"/>
    </font>
    <font>
      <sz val="11"/>
      <name val="Calibri"/>
      <family val="2"/>
    </font>
    <font>
      <u/>
      <sz val="10"/>
      <color indexed="20"/>
      <name val="Arial"/>
      <family val="2"/>
      <charset val="238"/>
    </font>
    <font>
      <sz val="11"/>
      <name val="Symbol"/>
      <family val="1"/>
      <charset val="2"/>
    </font>
    <font>
      <sz val="11"/>
      <color theme="0" tint="-0.499984740745262"/>
      <name val="Calibri"/>
      <family val="2"/>
    </font>
    <font>
      <sz val="11"/>
      <color theme="0" tint="-0.499984740745262"/>
      <name val="Calibri"/>
      <family val="2"/>
      <scheme val="minor"/>
    </font>
    <font>
      <sz val="11"/>
      <color theme="0" tint="-0.499984740745262"/>
      <name val="Calibri"/>
      <family val="2"/>
      <charset val="238"/>
    </font>
    <font>
      <sz val="11"/>
      <color theme="0" tint="-0.499984740745262"/>
      <name val="Calibri"/>
      <family val="2"/>
      <charset val="238"/>
      <scheme val="minor"/>
    </font>
    <font>
      <sz val="11"/>
      <color theme="0" tint="-0.499984740745262"/>
      <name val="Symbol"/>
      <family val="1"/>
      <charset val="2"/>
    </font>
    <font>
      <sz val="11"/>
      <color rgb="FFFF0000"/>
      <name val="Calibri"/>
      <family val="2"/>
      <scheme val="minor"/>
    </font>
    <font>
      <sz val="10"/>
      <color theme="1"/>
      <name val="Arial"/>
      <family val="2"/>
      <charset val="238"/>
    </font>
    <font>
      <sz val="8"/>
      <name val="Calibri"/>
      <family val="2"/>
      <charset val="238"/>
    </font>
    <font>
      <u/>
      <sz val="8"/>
      <name val="Calibri"/>
      <family val="2"/>
      <charset val="238"/>
    </font>
    <font>
      <sz val="10"/>
      <name val="Calibri"/>
      <family val="2"/>
      <charset val="238"/>
    </font>
    <font>
      <sz val="9"/>
      <name val="Calibri"/>
      <family val="2"/>
      <charset val="238"/>
    </font>
    <font>
      <sz val="11"/>
      <color rgb="FFFF0000"/>
      <name val="Calibri"/>
      <family val="2"/>
      <charset val="238"/>
    </font>
  </fonts>
  <fills count="15">
    <fill>
      <patternFill patternType="none"/>
    </fill>
    <fill>
      <patternFill patternType="gray125"/>
    </fill>
    <fill>
      <patternFill patternType="solid">
        <fgColor theme="4" tint="0.39997558519241921"/>
        <bgColor indexed="64"/>
      </patternFill>
    </fill>
    <fill>
      <patternFill patternType="solid">
        <fgColor theme="7" tint="0.79998168889431442"/>
        <bgColor indexed="26"/>
      </patternFill>
    </fill>
    <fill>
      <patternFill patternType="solid">
        <fgColor theme="0" tint="-0.14999847407452621"/>
        <bgColor indexed="31"/>
      </patternFill>
    </fill>
    <fill>
      <patternFill patternType="solid">
        <fgColor rgb="FF92D050"/>
        <bgColor indexed="31"/>
      </patternFill>
    </fill>
    <fill>
      <patternFill patternType="solid">
        <fgColor theme="0" tint="-0.14999847407452621"/>
        <bgColor indexed="64"/>
      </patternFill>
    </fill>
    <fill>
      <patternFill patternType="solid">
        <fgColor theme="0"/>
        <bgColor indexed="64"/>
      </patternFill>
    </fill>
    <fill>
      <patternFill patternType="solid">
        <fgColor theme="7" tint="0.79998168889431442"/>
        <bgColor indexed="64"/>
      </patternFill>
    </fill>
    <fill>
      <patternFill patternType="solid">
        <fgColor rgb="FFFFC7CE"/>
      </patternFill>
    </fill>
    <fill>
      <patternFill patternType="solid">
        <fgColor rgb="FFFFFFCC"/>
      </patternFill>
    </fill>
    <fill>
      <patternFill patternType="solid">
        <fgColor theme="0" tint="-4.9989318521683403E-2"/>
        <bgColor indexed="64"/>
      </patternFill>
    </fill>
    <fill>
      <patternFill patternType="solid">
        <fgColor rgb="FFC6EFCE"/>
      </patternFill>
    </fill>
    <fill>
      <patternFill patternType="solid">
        <fgColor theme="8" tint="0.79998168889431442"/>
        <bgColor indexed="65"/>
      </patternFill>
    </fill>
    <fill>
      <patternFill patternType="solid">
        <fgColor theme="0"/>
        <bgColor indexed="31"/>
      </patternFill>
    </fill>
  </fills>
  <borders count="14">
    <border>
      <left/>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thin">
        <color rgb="FFB2B2B2"/>
      </left>
      <right style="thin">
        <color rgb="FFB2B2B2"/>
      </right>
      <top style="thin">
        <color rgb="FFB2B2B2"/>
      </top>
      <bottom style="thin">
        <color rgb="FFB2B2B2"/>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style="hair">
        <color indexed="64"/>
      </right>
      <top/>
      <bottom style="hair">
        <color indexed="64"/>
      </bottom>
      <diagonal/>
    </border>
    <border>
      <left/>
      <right/>
      <top/>
      <bottom style="hair">
        <color indexed="64"/>
      </bottom>
      <diagonal/>
    </border>
    <border>
      <left/>
      <right/>
      <top style="hair">
        <color indexed="64"/>
      </top>
      <bottom style="hair">
        <color indexed="64"/>
      </bottom>
      <diagonal/>
    </border>
  </borders>
  <cellStyleXfs count="119">
    <xf numFmtId="0" fontId="0" fillId="0" borderId="0"/>
    <xf numFmtId="0" fontId="16" fillId="0" borderId="0"/>
    <xf numFmtId="0" fontId="21" fillId="0" borderId="0"/>
    <xf numFmtId="0" fontId="29" fillId="9" borderId="0" applyNumberFormat="0" applyBorder="0" applyAlignment="0" applyProtection="0"/>
    <xf numFmtId="0" fontId="30" fillId="10" borderId="5" applyNumberFormat="0" applyFont="0" applyAlignment="0" applyProtection="0"/>
    <xf numFmtId="0" fontId="13" fillId="0" borderId="0"/>
    <xf numFmtId="0" fontId="13" fillId="0" borderId="0"/>
    <xf numFmtId="0" fontId="40" fillId="12" borderId="0" applyNumberFormat="0" applyBorder="0" applyAlignment="0" applyProtection="0"/>
    <xf numFmtId="0" fontId="12" fillId="0" borderId="0"/>
    <xf numFmtId="0" fontId="12" fillId="0" borderId="0"/>
    <xf numFmtId="0" fontId="12" fillId="13" borderId="0" applyNumberFormat="0" applyBorder="0" applyAlignment="0" applyProtection="0"/>
    <xf numFmtId="0" fontId="11" fillId="13" borderId="0" applyNumberFormat="0" applyBorder="0" applyAlignment="0" applyProtection="0"/>
    <xf numFmtId="0" fontId="11" fillId="0" borderId="0"/>
    <xf numFmtId="0" fontId="11" fillId="0" borderId="0"/>
    <xf numFmtId="0" fontId="11" fillId="13" borderId="0" applyNumberFormat="0" applyBorder="0" applyAlignment="0" applyProtection="0"/>
    <xf numFmtId="0" fontId="11" fillId="0" borderId="0"/>
    <xf numFmtId="0" fontId="11" fillId="0" borderId="0"/>
    <xf numFmtId="0" fontId="11" fillId="0" borderId="0"/>
    <xf numFmtId="0" fontId="11" fillId="0" borderId="0"/>
    <xf numFmtId="0" fontId="11" fillId="13" borderId="0" applyNumberFormat="0" applyBorder="0" applyAlignment="0" applyProtection="0"/>
    <xf numFmtId="0" fontId="10" fillId="13" borderId="0" applyNumberFormat="0" applyBorder="0" applyAlignment="0" applyProtection="0"/>
    <xf numFmtId="0" fontId="21" fillId="0" borderId="0"/>
    <xf numFmtId="0" fontId="9" fillId="13" borderId="0" applyNumberFormat="0" applyBorder="0" applyAlignment="0" applyProtection="0"/>
    <xf numFmtId="0" fontId="9" fillId="0" borderId="0"/>
    <xf numFmtId="0" fontId="9" fillId="0" borderId="0"/>
    <xf numFmtId="0" fontId="9" fillId="13" borderId="0" applyNumberFormat="0" applyBorder="0" applyAlignment="0" applyProtection="0"/>
    <xf numFmtId="0" fontId="9" fillId="0" borderId="0"/>
    <xf numFmtId="0" fontId="9" fillId="0" borderId="0"/>
    <xf numFmtId="0" fontId="9" fillId="0" borderId="0"/>
    <xf numFmtId="0" fontId="9" fillId="0" borderId="0"/>
    <xf numFmtId="0" fontId="9" fillId="13" borderId="0" applyNumberFormat="0" applyBorder="0" applyAlignment="0" applyProtection="0"/>
    <xf numFmtId="0" fontId="9" fillId="13" borderId="0" applyNumberFormat="0" applyBorder="0" applyAlignment="0" applyProtection="0"/>
    <xf numFmtId="0" fontId="46" fillId="0" borderId="0" applyNumberFormat="0" applyFill="0" applyBorder="0" applyAlignment="0" applyProtection="0"/>
    <xf numFmtId="0" fontId="8" fillId="13" borderId="0" applyNumberFormat="0" applyBorder="0" applyAlignment="0" applyProtection="0"/>
    <xf numFmtId="0" fontId="8" fillId="0" borderId="0"/>
    <xf numFmtId="0" fontId="8" fillId="0" borderId="0"/>
    <xf numFmtId="0" fontId="8" fillId="13" borderId="0" applyNumberFormat="0" applyBorder="0" applyAlignment="0" applyProtection="0"/>
    <xf numFmtId="0" fontId="8" fillId="0" borderId="0"/>
    <xf numFmtId="0" fontId="8" fillId="0" borderId="0"/>
    <xf numFmtId="0" fontId="8" fillId="0" borderId="0"/>
    <xf numFmtId="0" fontId="8" fillId="0" borderId="0"/>
    <xf numFmtId="0" fontId="8" fillId="13" borderId="0" applyNumberFormat="0" applyBorder="0" applyAlignment="0" applyProtection="0"/>
    <xf numFmtId="0" fontId="8" fillId="13" borderId="0" applyNumberFormat="0" applyBorder="0" applyAlignment="0" applyProtection="0"/>
    <xf numFmtId="0" fontId="7" fillId="13" borderId="0" applyNumberFormat="0" applyBorder="0" applyAlignment="0" applyProtection="0"/>
    <xf numFmtId="0" fontId="7" fillId="0" borderId="0"/>
    <xf numFmtId="0" fontId="7" fillId="0" borderId="0"/>
    <xf numFmtId="0" fontId="7" fillId="13" borderId="0" applyNumberFormat="0" applyBorder="0" applyAlignment="0" applyProtection="0"/>
    <xf numFmtId="0" fontId="7" fillId="0" borderId="0"/>
    <xf numFmtId="0" fontId="7" fillId="0" borderId="0"/>
    <xf numFmtId="0" fontId="7" fillId="0" borderId="0"/>
    <xf numFmtId="0" fontId="7" fillId="0" borderId="0"/>
    <xf numFmtId="0" fontId="7" fillId="13" borderId="0" applyNumberFormat="0" applyBorder="0" applyAlignment="0" applyProtection="0"/>
    <xf numFmtId="0" fontId="7" fillId="13" borderId="0" applyNumberFormat="0" applyBorder="0" applyAlignment="0" applyProtection="0"/>
    <xf numFmtId="0" fontId="7" fillId="0" borderId="0"/>
    <xf numFmtId="0" fontId="7" fillId="0" borderId="0"/>
    <xf numFmtId="0" fontId="7" fillId="13" borderId="0" applyNumberFormat="0" applyBorder="0" applyAlignment="0" applyProtection="0"/>
    <xf numFmtId="0" fontId="7" fillId="0" borderId="0"/>
    <xf numFmtId="0" fontId="7" fillId="0" borderId="0"/>
    <xf numFmtId="0" fontId="7" fillId="0" borderId="0"/>
    <xf numFmtId="0" fontId="7" fillId="0" borderId="0"/>
    <xf numFmtId="0" fontId="7" fillId="13" borderId="0" applyNumberFormat="0" applyBorder="0" applyAlignment="0" applyProtection="0"/>
    <xf numFmtId="0" fontId="7" fillId="13" borderId="0" applyNumberFormat="0" applyBorder="0" applyAlignment="0" applyProtection="0"/>
    <xf numFmtId="0" fontId="4" fillId="13" borderId="0" applyNumberFormat="0" applyBorder="0" applyAlignment="0" applyProtection="0"/>
    <xf numFmtId="0" fontId="4" fillId="0" borderId="0"/>
    <xf numFmtId="0" fontId="4" fillId="0" borderId="0"/>
    <xf numFmtId="0" fontId="4" fillId="13" borderId="0" applyNumberFormat="0" applyBorder="0" applyAlignment="0" applyProtection="0"/>
    <xf numFmtId="0" fontId="4" fillId="0" borderId="0"/>
    <xf numFmtId="0" fontId="4" fillId="0" borderId="0"/>
    <xf numFmtId="0" fontId="4" fillId="0" borderId="0"/>
    <xf numFmtId="0" fontId="4" fillId="0" borderId="0"/>
    <xf numFmtId="0" fontId="4" fillId="13" borderId="0" applyNumberFormat="0" applyBorder="0" applyAlignment="0" applyProtection="0"/>
    <xf numFmtId="0" fontId="4" fillId="13" borderId="0" applyNumberFormat="0" applyBorder="0" applyAlignment="0" applyProtection="0"/>
    <xf numFmtId="0" fontId="4" fillId="0" borderId="0"/>
    <xf numFmtId="0" fontId="4" fillId="0" borderId="0"/>
    <xf numFmtId="0" fontId="4" fillId="13" borderId="0" applyNumberFormat="0" applyBorder="0" applyAlignment="0" applyProtection="0"/>
    <xf numFmtId="0" fontId="4" fillId="0" borderId="0"/>
    <xf numFmtId="0" fontId="4" fillId="0" borderId="0"/>
    <xf numFmtId="0" fontId="4" fillId="0" borderId="0"/>
    <xf numFmtId="0" fontId="4" fillId="0" borderId="0"/>
    <xf numFmtId="0" fontId="4" fillId="13" borderId="0" applyNumberFormat="0" applyBorder="0" applyAlignment="0" applyProtection="0"/>
    <xf numFmtId="0" fontId="4" fillId="13" borderId="0" applyNumberFormat="0" applyBorder="0" applyAlignment="0" applyProtection="0"/>
    <xf numFmtId="0" fontId="3" fillId="13" borderId="0" applyNumberFormat="0" applyBorder="0" applyAlignment="0" applyProtection="0"/>
    <xf numFmtId="0" fontId="3" fillId="0" borderId="0"/>
    <xf numFmtId="0" fontId="3" fillId="0" borderId="0"/>
    <xf numFmtId="0" fontId="3" fillId="13" borderId="0" applyNumberFormat="0" applyBorder="0" applyAlignment="0" applyProtection="0"/>
    <xf numFmtId="0" fontId="3" fillId="0" borderId="0"/>
    <xf numFmtId="0" fontId="3" fillId="0" borderId="0"/>
    <xf numFmtId="0" fontId="3" fillId="0" borderId="0"/>
    <xf numFmtId="0" fontId="3" fillId="0" borderId="0"/>
    <xf numFmtId="0" fontId="3" fillId="13" borderId="0" applyNumberFormat="0" applyBorder="0" applyAlignment="0" applyProtection="0"/>
    <xf numFmtId="0" fontId="3" fillId="13" borderId="0" applyNumberFormat="0" applyBorder="0" applyAlignment="0" applyProtection="0"/>
    <xf numFmtId="0" fontId="3" fillId="0" borderId="0"/>
    <xf numFmtId="0" fontId="3" fillId="0" borderId="0"/>
    <xf numFmtId="0" fontId="3" fillId="13" borderId="0" applyNumberFormat="0" applyBorder="0" applyAlignment="0" applyProtection="0"/>
    <xf numFmtId="0" fontId="3" fillId="0" borderId="0"/>
    <xf numFmtId="0" fontId="3" fillId="0" borderId="0"/>
    <xf numFmtId="0" fontId="3" fillId="0" borderId="0"/>
    <xf numFmtId="0" fontId="3" fillId="0" borderId="0"/>
    <xf numFmtId="0" fontId="3" fillId="13" borderId="0" applyNumberFormat="0" applyBorder="0" applyAlignment="0" applyProtection="0"/>
    <xf numFmtId="0" fontId="3" fillId="13" borderId="0" applyNumberFormat="0" applyBorder="0" applyAlignment="0" applyProtection="0"/>
    <xf numFmtId="0" fontId="2" fillId="13" borderId="0" applyNumberFormat="0" applyBorder="0" applyAlignment="0" applyProtection="0"/>
    <xf numFmtId="0" fontId="2" fillId="0" borderId="0"/>
    <xf numFmtId="0" fontId="2" fillId="0" borderId="0"/>
    <xf numFmtId="0" fontId="2" fillId="13" borderId="0" applyNumberFormat="0" applyBorder="0" applyAlignment="0" applyProtection="0"/>
    <xf numFmtId="0" fontId="2" fillId="0" borderId="0"/>
    <xf numFmtId="0" fontId="2" fillId="0" borderId="0"/>
    <xf numFmtId="0" fontId="2" fillId="0" borderId="0"/>
    <xf numFmtId="0" fontId="2" fillId="0" borderId="0"/>
    <xf numFmtId="0" fontId="2" fillId="13" borderId="0" applyNumberFormat="0" applyBorder="0" applyAlignment="0" applyProtection="0"/>
    <xf numFmtId="0" fontId="2" fillId="13" borderId="0" applyNumberFormat="0" applyBorder="0" applyAlignment="0" applyProtection="0"/>
    <xf numFmtId="0" fontId="2" fillId="0" borderId="0"/>
    <xf numFmtId="0" fontId="2" fillId="0" borderId="0"/>
    <xf numFmtId="0" fontId="2" fillId="13" borderId="0" applyNumberFormat="0" applyBorder="0" applyAlignment="0" applyProtection="0"/>
    <xf numFmtId="0" fontId="2" fillId="0" borderId="0"/>
    <xf numFmtId="0" fontId="2" fillId="0" borderId="0"/>
    <xf numFmtId="0" fontId="2" fillId="0" borderId="0"/>
    <xf numFmtId="0" fontId="2" fillId="0" borderId="0"/>
    <xf numFmtId="0" fontId="2" fillId="13" borderId="0" applyNumberFormat="0" applyBorder="0" applyAlignment="0" applyProtection="0"/>
    <xf numFmtId="0" fontId="2" fillId="13" borderId="0" applyNumberFormat="0" applyBorder="0" applyAlignment="0" applyProtection="0"/>
  </cellStyleXfs>
  <cellXfs count="202">
    <xf numFmtId="0" fontId="0" fillId="0" borderId="0" xfId="0"/>
    <xf numFmtId="0" fontId="15" fillId="0" borderId="1" xfId="0" applyFont="1" applyBorder="1"/>
    <xf numFmtId="0" fontId="0" fillId="2" borderId="0" xfId="0" applyFill="1"/>
    <xf numFmtId="0" fontId="15" fillId="0" borderId="0" xfId="0" applyFont="1"/>
    <xf numFmtId="0" fontId="20" fillId="0" borderId="1" xfId="0" applyFont="1" applyBorder="1" applyAlignment="1">
      <alignment horizontal="left" vertical="center" wrapText="1"/>
    </xf>
    <xf numFmtId="0" fontId="15" fillId="0" borderId="2" xfId="0" applyFont="1" applyBorder="1"/>
    <xf numFmtId="0" fontId="17" fillId="3" borderId="1" xfId="1" applyFont="1" applyFill="1" applyBorder="1" applyAlignment="1">
      <alignment horizontal="center" vertical="center" wrapText="1" shrinkToFit="1"/>
    </xf>
    <xf numFmtId="0" fontId="17" fillId="3" borderId="1" xfId="0" applyFont="1" applyFill="1" applyBorder="1" applyAlignment="1">
      <alignment horizontal="center" vertical="center" wrapText="1"/>
    </xf>
    <xf numFmtId="0" fontId="17" fillId="3" borderId="1" xfId="1" applyFont="1" applyFill="1" applyBorder="1" applyAlignment="1">
      <alignment horizontal="center" vertical="center" wrapText="1"/>
    </xf>
    <xf numFmtId="0" fontId="15" fillId="0" borderId="0" xfId="0" applyFont="1" applyAlignment="1">
      <alignment horizontal="center"/>
    </xf>
    <xf numFmtId="0" fontId="18" fillId="0" borderId="0" xfId="0" applyFont="1" applyAlignment="1">
      <alignment horizontal="center" vertical="center" wrapText="1"/>
    </xf>
    <xf numFmtId="0" fontId="17" fillId="8" borderId="1" xfId="0" applyFont="1" applyFill="1" applyBorder="1" applyAlignment="1">
      <alignment horizontal="center" vertical="center" wrapText="1"/>
    </xf>
    <xf numFmtId="0" fontId="24" fillId="0" borderId="1" xfId="0" applyFont="1" applyBorder="1" applyAlignment="1">
      <alignment horizontal="left" vertical="center" wrapText="1"/>
    </xf>
    <xf numFmtId="0" fontId="26" fillId="0" borderId="1" xfId="0" applyFont="1" applyBorder="1" applyAlignment="1">
      <alignment vertical="center" wrapText="1"/>
    </xf>
    <xf numFmtId="166" fontId="27" fillId="0" borderId="1" xfId="0" applyNumberFormat="1" applyFont="1" applyBorder="1" applyAlignment="1">
      <alignment horizontal="center" vertical="center" wrapText="1"/>
    </xf>
    <xf numFmtId="0" fontId="28" fillId="3" borderId="1" xfId="1" applyFont="1" applyFill="1" applyBorder="1" applyAlignment="1">
      <alignment horizontal="center" vertical="center" wrapText="1"/>
    </xf>
    <xf numFmtId="0" fontId="25" fillId="6" borderId="1" xfId="0" applyFont="1" applyFill="1" applyBorder="1" applyAlignment="1">
      <alignment horizontal="left" vertical="center"/>
    </xf>
    <xf numFmtId="0" fontId="25" fillId="0" borderId="0" xfId="0" applyFont="1" applyAlignment="1">
      <alignment wrapText="1"/>
    </xf>
    <xf numFmtId="0" fontId="25" fillId="0" borderId="0" xfId="0" applyFont="1"/>
    <xf numFmtId="0" fontId="25" fillId="0" borderId="0" xfId="0" applyFont="1" applyAlignment="1">
      <alignment horizontal="center"/>
    </xf>
    <xf numFmtId="0" fontId="28" fillId="3" borderId="1" xfId="1" applyFont="1" applyFill="1" applyBorder="1" applyAlignment="1">
      <alignment horizontal="center" vertical="center" wrapText="1" shrinkToFit="1"/>
    </xf>
    <xf numFmtId="0" fontId="25" fillId="0" borderId="1" xfId="0" applyFont="1" applyBorder="1" applyAlignment="1">
      <alignment wrapText="1"/>
    </xf>
    <xf numFmtId="0" fontId="25" fillId="0" borderId="2" xfId="0" applyFont="1" applyBorder="1" applyAlignment="1">
      <alignment wrapText="1"/>
    </xf>
    <xf numFmtId="0" fontId="18" fillId="0" borderId="0" xfId="0" applyFont="1"/>
    <xf numFmtId="0" fontId="18" fillId="0" borderId="0" xfId="0" applyFont="1" applyAlignment="1">
      <alignment horizontal="center" vertical="center"/>
    </xf>
    <xf numFmtId="0" fontId="18" fillId="0" borderId="0" xfId="0" applyFont="1" applyAlignment="1">
      <alignment vertical="center" wrapText="1"/>
    </xf>
    <xf numFmtId="0" fontId="15" fillId="0" borderId="0" xfId="0" applyFont="1" applyAlignment="1">
      <alignment horizontal="right"/>
    </xf>
    <xf numFmtId="0" fontId="15" fillId="0" borderId="0" xfId="0" applyFont="1" applyAlignment="1">
      <alignment wrapText="1"/>
    </xf>
    <xf numFmtId="0" fontId="15" fillId="0" borderId="0" xfId="0" applyFont="1" applyAlignment="1">
      <alignment horizontal="center" vertical="center"/>
    </xf>
    <xf numFmtId="49" fontId="32" fillId="3" borderId="1" xfId="1" applyNumberFormat="1" applyFont="1" applyFill="1" applyBorder="1" applyAlignment="1">
      <alignment horizontal="center" vertical="center" wrapText="1" shrinkToFit="1"/>
    </xf>
    <xf numFmtId="49" fontId="33" fillId="0" borderId="0" xfId="0" applyNumberFormat="1" applyFont="1"/>
    <xf numFmtId="49" fontId="36" fillId="6" borderId="6" xfId="0" applyNumberFormat="1" applyFont="1" applyFill="1" applyBorder="1" applyAlignment="1">
      <alignment horizontal="left" vertical="center"/>
    </xf>
    <xf numFmtId="49" fontId="34" fillId="7" borderId="6" xfId="4" applyNumberFormat="1" applyFont="1" applyFill="1" applyBorder="1" applyAlignment="1">
      <alignment horizontal="left" vertical="top" wrapText="1"/>
    </xf>
    <xf numFmtId="49" fontId="23" fillId="7" borderId="7" xfId="4" applyNumberFormat="1" applyFont="1" applyFill="1" applyBorder="1" applyAlignment="1">
      <alignment horizontal="left" vertical="top" wrapText="1"/>
    </xf>
    <xf numFmtId="166" fontId="27" fillId="0" borderId="4" xfId="0" applyNumberFormat="1" applyFont="1" applyBorder="1" applyAlignment="1">
      <alignment horizontal="right" vertical="center" wrapText="1"/>
    </xf>
    <xf numFmtId="166" fontId="27" fillId="0" borderId="11" xfId="0" applyNumberFormat="1" applyFont="1" applyBorder="1" applyAlignment="1">
      <alignment horizontal="right" vertical="center" wrapText="1"/>
    </xf>
    <xf numFmtId="0" fontId="37" fillId="0" borderId="4" xfId="0" applyFont="1" applyBorder="1" applyAlignment="1">
      <alignment horizontal="left" vertical="center"/>
    </xf>
    <xf numFmtId="0" fontId="0" fillId="0" borderId="0" xfId="0" applyAlignment="1">
      <alignment vertical="center"/>
    </xf>
    <xf numFmtId="0" fontId="37" fillId="11" borderId="4" xfId="0" applyFont="1" applyFill="1" applyBorder="1" applyAlignment="1">
      <alignment horizontal="left" vertical="center"/>
    </xf>
    <xf numFmtId="166" fontId="28" fillId="11" borderId="4" xfId="0" applyNumberFormat="1" applyFont="1" applyFill="1" applyBorder="1" applyAlignment="1">
      <alignment horizontal="right" vertical="center" wrapText="1"/>
    </xf>
    <xf numFmtId="0" fontId="0" fillId="0" borderId="12" xfId="0" applyBorder="1"/>
    <xf numFmtId="166" fontId="27" fillId="0" borderId="10" xfId="0" applyNumberFormat="1" applyFont="1" applyBorder="1" applyAlignment="1">
      <alignment horizontal="right" vertical="center" wrapText="1"/>
    </xf>
    <xf numFmtId="166" fontId="28" fillId="11" borderId="3" xfId="0" applyNumberFormat="1" applyFont="1" applyFill="1" applyBorder="1" applyAlignment="1">
      <alignment horizontal="right" vertical="center" wrapText="1"/>
    </xf>
    <xf numFmtId="166" fontId="27" fillId="0" borderId="3" xfId="0" applyNumberFormat="1" applyFont="1" applyBorder="1" applyAlignment="1">
      <alignment horizontal="right" vertical="center" wrapText="1"/>
    </xf>
    <xf numFmtId="0" fontId="18" fillId="0" borderId="0" xfId="0" applyFont="1" applyAlignment="1">
      <alignment wrapText="1"/>
    </xf>
    <xf numFmtId="0" fontId="18" fillId="0" borderId="0" xfId="0" applyFont="1" applyAlignment="1">
      <alignment vertical="center"/>
    </xf>
    <xf numFmtId="0" fontId="42" fillId="0" borderId="0" xfId="0" applyFont="1" applyAlignment="1">
      <alignment wrapText="1"/>
    </xf>
    <xf numFmtId="0" fontId="42" fillId="0" borderId="0" xfId="0" applyFont="1" applyAlignment="1">
      <alignment vertical="center"/>
    </xf>
    <xf numFmtId="0" fontId="42" fillId="0" borderId="0" xfId="0" applyFont="1" applyAlignment="1">
      <alignment horizontal="center" vertical="center"/>
    </xf>
    <xf numFmtId="0" fontId="42" fillId="0" borderId="0" xfId="0" applyFont="1"/>
    <xf numFmtId="0" fontId="18" fillId="0" borderId="0" xfId="0" applyFont="1" applyAlignment="1">
      <alignment horizontal="center"/>
    </xf>
    <xf numFmtId="0" fontId="42" fillId="0" borderId="0" xfId="0" applyFont="1" applyAlignment="1">
      <alignment horizontal="center"/>
    </xf>
    <xf numFmtId="6" fontId="18" fillId="0" borderId="1" xfId="0" applyNumberFormat="1" applyFont="1" applyBorder="1" applyAlignment="1">
      <alignment horizontal="center" vertical="center"/>
    </xf>
    <xf numFmtId="0" fontId="18" fillId="0" borderId="1" xfId="0" applyFont="1" applyBorder="1" applyAlignment="1">
      <alignment wrapText="1"/>
    </xf>
    <xf numFmtId="0" fontId="0" fillId="0" borderId="0" xfId="0" applyAlignment="1">
      <alignment horizontal="center" vertical="center"/>
    </xf>
    <xf numFmtId="0" fontId="18" fillId="0" borderId="1" xfId="0" applyFont="1" applyBorder="1" applyAlignment="1">
      <alignment vertical="center"/>
    </xf>
    <xf numFmtId="0" fontId="18" fillId="0" borderId="3" xfId="0" applyFont="1" applyBorder="1" applyAlignment="1">
      <alignment vertical="center" wrapText="1"/>
    </xf>
    <xf numFmtId="0" fontId="44" fillId="0" borderId="0" xfId="0" applyFont="1"/>
    <xf numFmtId="49" fontId="42" fillId="7" borderId="1" xfId="0" applyNumberFormat="1" applyFont="1" applyFill="1" applyBorder="1" applyAlignment="1">
      <alignment vertical="center" wrapText="1"/>
    </xf>
    <xf numFmtId="166" fontId="18" fillId="7" borderId="1" xfId="0" applyNumberFormat="1" applyFont="1" applyFill="1" applyBorder="1" applyAlignment="1">
      <alignment horizontal="center" vertical="center" wrapText="1"/>
    </xf>
    <xf numFmtId="0" fontId="44" fillId="0" borderId="1" xfId="0" applyFont="1" applyBorder="1" applyAlignment="1">
      <alignment horizontal="center" vertical="center"/>
    </xf>
    <xf numFmtId="0" fontId="42" fillId="7" borderId="1" xfId="0" applyFont="1" applyFill="1" applyBorder="1" applyAlignment="1">
      <alignment horizontal="left" vertical="center" wrapText="1"/>
    </xf>
    <xf numFmtId="0" fontId="17" fillId="3" borderId="1" xfId="1" applyFont="1" applyFill="1" applyBorder="1" applyAlignment="1">
      <alignment horizontal="center" vertical="center"/>
    </xf>
    <xf numFmtId="0" fontId="18" fillId="0" borderId="1" xfId="0" applyFont="1" applyBorder="1" applyAlignment="1">
      <alignment horizontal="center" vertical="center"/>
    </xf>
    <xf numFmtId="0" fontId="18" fillId="0" borderId="1" xfId="0" applyFont="1" applyBorder="1"/>
    <xf numFmtId="164" fontId="17" fillId="3" borderId="1" xfId="1" applyNumberFormat="1" applyFont="1" applyFill="1" applyBorder="1" applyAlignment="1">
      <alignment horizontal="center" vertical="center" wrapText="1"/>
    </xf>
    <xf numFmtId="0" fontId="18" fillId="6" borderId="1" xfId="0" applyFont="1" applyFill="1" applyBorder="1" applyAlignment="1">
      <alignment horizontal="left" vertical="center"/>
    </xf>
    <xf numFmtId="165" fontId="18" fillId="6" borderId="1" xfId="0" applyNumberFormat="1" applyFont="1" applyFill="1" applyBorder="1" applyAlignment="1">
      <alignment horizontal="center" vertical="center"/>
    </xf>
    <xf numFmtId="0" fontId="18" fillId="0" borderId="3" xfId="0" applyFont="1" applyBorder="1" applyAlignment="1">
      <alignment horizontal="center" vertical="center"/>
    </xf>
    <xf numFmtId="49" fontId="43" fillId="5" borderId="1" xfId="1" applyNumberFormat="1" applyFont="1" applyFill="1" applyBorder="1" applyAlignment="1">
      <alignment horizontal="center" vertical="center" wrapText="1"/>
    </xf>
    <xf numFmtId="0" fontId="44" fillId="0" borderId="1" xfId="0" applyFont="1" applyBorder="1" applyAlignment="1">
      <alignment vertical="center" wrapText="1"/>
    </xf>
    <xf numFmtId="0" fontId="18" fillId="7" borderId="1" xfId="0" applyFont="1" applyFill="1" applyBorder="1" applyAlignment="1">
      <alignment vertical="center" wrapText="1"/>
    </xf>
    <xf numFmtId="0" fontId="12" fillId="0" borderId="1" xfId="0" applyFont="1" applyBorder="1"/>
    <xf numFmtId="0" fontId="12" fillId="0" borderId="1" xfId="0" applyFont="1" applyBorder="1" applyAlignment="1">
      <alignment horizontal="center" vertical="center"/>
    </xf>
    <xf numFmtId="0" fontId="19" fillId="0" borderId="1" xfId="0" applyFont="1" applyBorder="1" applyAlignment="1">
      <alignment horizontal="left" vertical="top" wrapText="1"/>
    </xf>
    <xf numFmtId="0" fontId="20" fillId="0" borderId="1" xfId="0" applyFont="1" applyBorder="1" applyAlignment="1">
      <alignment horizontal="center" vertical="center" wrapText="1"/>
    </xf>
    <xf numFmtId="0" fontId="45" fillId="0" borderId="1" xfId="0" applyFont="1" applyBorder="1" applyAlignment="1">
      <alignment horizontal="left" vertical="center" wrapText="1"/>
    </xf>
    <xf numFmtId="0" fontId="45" fillId="7" borderId="1" xfId="0" applyFont="1" applyFill="1" applyBorder="1" applyAlignment="1">
      <alignment horizontal="center" vertical="center" wrapText="1"/>
    </xf>
    <xf numFmtId="0" fontId="42" fillId="7" borderId="1" xfId="0" applyFont="1" applyFill="1" applyBorder="1" applyAlignment="1">
      <alignment horizontal="center" vertical="center"/>
    </xf>
    <xf numFmtId="0" fontId="42" fillId="0" borderId="1" xfId="0" applyFont="1" applyBorder="1" applyAlignment="1">
      <alignment vertical="center" wrapText="1"/>
    </xf>
    <xf numFmtId="166" fontId="42" fillId="0" borderId="1" xfId="0" applyNumberFormat="1" applyFont="1" applyBorder="1" applyAlignment="1">
      <alignment horizontal="center" vertical="center" wrapText="1"/>
    </xf>
    <xf numFmtId="167" fontId="43" fillId="4" borderId="1" xfId="0" applyNumberFormat="1" applyFont="1" applyFill="1" applyBorder="1" applyAlignment="1">
      <alignment horizontal="center" vertical="center" wrapText="1"/>
    </xf>
    <xf numFmtId="0" fontId="42" fillId="0" borderId="1" xfId="0" applyFont="1" applyBorder="1" applyAlignment="1">
      <alignment horizontal="center" vertical="center"/>
    </xf>
    <xf numFmtId="0" fontId="42" fillId="0" borderId="1" xfId="0" applyFont="1" applyBorder="1" applyAlignment="1">
      <alignment horizontal="left" vertical="center" wrapText="1"/>
    </xf>
    <xf numFmtId="0" fontId="19" fillId="7" borderId="1" xfId="0" applyFont="1" applyFill="1" applyBorder="1" applyAlignment="1">
      <alignment horizontal="left" vertical="center" wrapText="1"/>
    </xf>
    <xf numFmtId="165" fontId="25" fillId="0" borderId="12" xfId="0" applyNumberFormat="1" applyFont="1" applyBorder="1" applyAlignment="1">
      <alignment horizontal="right" vertical="center"/>
    </xf>
    <xf numFmtId="165" fontId="25" fillId="0" borderId="13" xfId="0" applyNumberFormat="1" applyFont="1" applyBorder="1" applyAlignment="1">
      <alignment horizontal="right" vertical="center"/>
    </xf>
    <xf numFmtId="165" fontId="38" fillId="11" borderId="3" xfId="0" applyNumberFormat="1" applyFont="1" applyFill="1" applyBorder="1" applyAlignment="1">
      <alignment horizontal="right" vertical="center"/>
    </xf>
    <xf numFmtId="165" fontId="38" fillId="11" borderId="13" xfId="0" applyNumberFormat="1" applyFont="1" applyFill="1" applyBorder="1" applyAlignment="1">
      <alignment horizontal="right" vertical="center"/>
    </xf>
    <xf numFmtId="0" fontId="18" fillId="7" borderId="1" xfId="7" applyFont="1" applyFill="1" applyBorder="1" applyAlignment="1">
      <alignment horizontal="center" vertical="center"/>
    </xf>
    <xf numFmtId="0" fontId="19" fillId="0" borderId="1" xfId="0" applyFont="1" applyBorder="1" applyAlignment="1">
      <alignment horizontal="center" vertical="center"/>
    </xf>
    <xf numFmtId="49" fontId="17" fillId="3" borderId="1" xfId="1" applyNumberFormat="1" applyFont="1" applyFill="1" applyBorder="1" applyAlignment="1">
      <alignment horizontal="center" vertical="center"/>
    </xf>
    <xf numFmtId="2" fontId="18" fillId="7" borderId="1" xfId="7" applyNumberFormat="1" applyFont="1" applyFill="1" applyBorder="1" applyAlignment="1">
      <alignment horizontal="center" vertical="center"/>
    </xf>
    <xf numFmtId="165" fontId="18" fillId="7" borderId="1" xfId="7" applyNumberFormat="1" applyFont="1" applyFill="1" applyBorder="1" applyAlignment="1">
      <alignment horizontal="center" vertical="center"/>
    </xf>
    <xf numFmtId="0" fontId="18" fillId="6" borderId="1" xfId="0" applyFont="1" applyFill="1" applyBorder="1" applyAlignment="1">
      <alignment horizontal="center" vertical="center"/>
    </xf>
    <xf numFmtId="0" fontId="18" fillId="0" borderId="1" xfId="0" applyFont="1" applyBorder="1" applyAlignment="1">
      <alignment horizontal="center"/>
    </xf>
    <xf numFmtId="0" fontId="18" fillId="7" borderId="1" xfId="3" applyFont="1" applyFill="1" applyBorder="1" applyAlignment="1">
      <alignment horizontal="center" vertical="center"/>
    </xf>
    <xf numFmtId="0" fontId="18" fillId="0" borderId="1" xfId="0" applyFont="1" applyBorder="1" applyAlignment="1">
      <alignment horizontal="center" vertical="center" wrapText="1"/>
    </xf>
    <xf numFmtId="0" fontId="48" fillId="0" borderId="1" xfId="0" applyFont="1" applyBorder="1" applyAlignment="1">
      <alignment horizontal="center" vertical="center"/>
    </xf>
    <xf numFmtId="0" fontId="49" fillId="0" borderId="1" xfId="0" applyFont="1" applyBorder="1" applyAlignment="1">
      <alignment horizontal="center" vertical="center"/>
    </xf>
    <xf numFmtId="166" fontId="49" fillId="0" borderId="1" xfId="0" applyNumberFormat="1" applyFont="1" applyBorder="1" applyAlignment="1">
      <alignment horizontal="center" vertical="center" wrapText="1"/>
    </xf>
    <xf numFmtId="0" fontId="49" fillId="0" borderId="0" xfId="0" applyFont="1"/>
    <xf numFmtId="0" fontId="50" fillId="0" borderId="1" xfId="0" applyFont="1" applyBorder="1" applyAlignment="1">
      <alignment horizontal="center" vertical="center"/>
    </xf>
    <xf numFmtId="0" fontId="51" fillId="0" borderId="1" xfId="0" applyFont="1" applyBorder="1" applyAlignment="1">
      <alignment horizontal="center" vertical="center"/>
    </xf>
    <xf numFmtId="0" fontId="52" fillId="0" borderId="1" xfId="0" applyFont="1" applyBorder="1" applyAlignment="1">
      <alignment horizontal="center" vertical="center"/>
    </xf>
    <xf numFmtId="0" fontId="51" fillId="0" borderId="1" xfId="0" applyFont="1" applyBorder="1" applyAlignment="1">
      <alignment vertical="center" wrapText="1"/>
    </xf>
    <xf numFmtId="166" fontId="51" fillId="0" borderId="1" xfId="0" applyNumberFormat="1" applyFont="1" applyBorder="1" applyAlignment="1">
      <alignment horizontal="center" vertical="center" wrapText="1"/>
    </xf>
    <xf numFmtId="0" fontId="53" fillId="0" borderId="1" xfId="0" applyFont="1" applyBorder="1" applyAlignment="1">
      <alignment horizontal="center" vertical="center"/>
    </xf>
    <xf numFmtId="0" fontId="53" fillId="0" borderId="1" xfId="0" applyFont="1" applyBorder="1" applyAlignment="1">
      <alignment vertical="center" wrapText="1"/>
    </xf>
    <xf numFmtId="0" fontId="53" fillId="0" borderId="0" xfId="0" applyFont="1"/>
    <xf numFmtId="0" fontId="18" fillId="0" borderId="1" xfId="0" applyFont="1" applyBorder="1" applyAlignment="1">
      <alignment vertical="center" wrapText="1"/>
    </xf>
    <xf numFmtId="166" fontId="18" fillId="0" borderId="1" xfId="0" applyNumberFormat="1" applyFont="1" applyBorder="1" applyAlignment="1">
      <alignment horizontal="center" vertical="center" wrapText="1"/>
    </xf>
    <xf numFmtId="0" fontId="45" fillId="0" borderId="1" xfId="0" applyFont="1" applyBorder="1" applyAlignment="1">
      <alignment horizontal="center" vertical="center"/>
    </xf>
    <xf numFmtId="0" fontId="45" fillId="0" borderId="1" xfId="0" applyFont="1" applyBorder="1" applyAlignment="1">
      <alignment horizontal="center" vertical="center" wrapText="1"/>
    </xf>
    <xf numFmtId="0" fontId="50" fillId="0" borderId="1" xfId="0" applyFont="1" applyBorder="1" applyAlignment="1">
      <alignment horizontal="left" vertical="center" wrapText="1"/>
    </xf>
    <xf numFmtId="0" fontId="50" fillId="0" borderId="1" xfId="0" applyFont="1" applyBorder="1" applyAlignment="1">
      <alignment horizontal="center" vertical="center" wrapText="1"/>
    </xf>
    <xf numFmtId="0" fontId="6" fillId="0" borderId="1" xfId="0" applyFont="1" applyBorder="1" applyAlignment="1">
      <alignment horizontal="center" vertical="center"/>
    </xf>
    <xf numFmtId="49" fontId="6" fillId="0" borderId="1" xfId="0" applyNumberFormat="1" applyFont="1" applyBorder="1" applyAlignment="1">
      <alignment vertical="center" wrapText="1"/>
    </xf>
    <xf numFmtId="0" fontId="48" fillId="0" borderId="1" xfId="0" applyFont="1" applyBorder="1" applyAlignment="1">
      <alignment horizontal="left" vertical="center" wrapText="1"/>
    </xf>
    <xf numFmtId="49" fontId="48" fillId="0" borderId="1" xfId="0" applyNumberFormat="1" applyFont="1" applyBorder="1" applyAlignment="1">
      <alignment horizontal="left" vertical="center"/>
    </xf>
    <xf numFmtId="0" fontId="48" fillId="0" borderId="1" xfId="0" applyFont="1" applyBorder="1" applyAlignment="1">
      <alignment horizontal="center" vertical="center" wrapText="1"/>
    </xf>
    <xf numFmtId="2" fontId="49" fillId="7" borderId="1" xfId="7" applyNumberFormat="1" applyFont="1" applyFill="1" applyBorder="1" applyAlignment="1">
      <alignment horizontal="center" vertical="center"/>
    </xf>
    <xf numFmtId="0" fontId="49" fillId="0" borderId="1" xfId="0" applyFont="1" applyBorder="1"/>
    <xf numFmtId="0" fontId="48" fillId="7" borderId="1" xfId="0" applyFont="1" applyFill="1" applyBorder="1" applyAlignment="1">
      <alignment horizontal="center" vertical="center" wrapText="1"/>
    </xf>
    <xf numFmtId="0" fontId="49" fillId="7" borderId="1" xfId="0" applyFont="1" applyFill="1" applyBorder="1" applyAlignment="1">
      <alignment horizontal="center" vertical="center"/>
    </xf>
    <xf numFmtId="0" fontId="49" fillId="0" borderId="1" xfId="0" applyFont="1" applyBorder="1" applyAlignment="1">
      <alignment vertical="center" wrapText="1"/>
    </xf>
    <xf numFmtId="0" fontId="51" fillId="0" borderId="1" xfId="0" applyFont="1" applyBorder="1" applyAlignment="1">
      <alignment horizontal="left" vertical="center" wrapText="1"/>
    </xf>
    <xf numFmtId="0" fontId="50" fillId="7" borderId="1" xfId="0" applyFont="1" applyFill="1" applyBorder="1" applyAlignment="1">
      <alignment horizontal="center" vertical="center" wrapText="1"/>
    </xf>
    <xf numFmtId="0" fontId="51" fillId="7" borderId="1" xfId="0" applyFont="1" applyFill="1" applyBorder="1" applyAlignment="1">
      <alignment horizontal="center" vertical="center"/>
    </xf>
    <xf numFmtId="0" fontId="51" fillId="0" borderId="1" xfId="0" applyFont="1" applyBorder="1" applyAlignment="1">
      <alignment horizontal="center" vertical="center" wrapText="1"/>
    </xf>
    <xf numFmtId="0" fontId="5" fillId="0" borderId="1" xfId="0" applyFont="1" applyBorder="1" applyAlignment="1">
      <alignment horizontal="center" vertical="center"/>
    </xf>
    <xf numFmtId="49" fontId="17" fillId="0" borderId="1" xfId="0" applyNumberFormat="1" applyFont="1" applyBorder="1" applyAlignment="1">
      <alignment horizontal="center" vertical="center" wrapText="1"/>
    </xf>
    <xf numFmtId="2" fontId="18" fillId="0" borderId="1" xfId="0" applyNumberFormat="1" applyFont="1" applyBorder="1" applyAlignment="1">
      <alignment horizontal="center" vertical="center" wrapText="1"/>
    </xf>
    <xf numFmtId="49" fontId="5" fillId="0" borderId="1" xfId="0" applyNumberFormat="1" applyFont="1" applyBorder="1" applyAlignment="1">
      <alignment vertical="center" wrapText="1"/>
    </xf>
    <xf numFmtId="0" fontId="19" fillId="0" borderId="1" xfId="0" applyFont="1" applyBorder="1" applyAlignment="1">
      <alignment horizontal="center" vertical="center" wrapText="1"/>
    </xf>
    <xf numFmtId="49" fontId="18" fillId="0" borderId="1" xfId="0" applyNumberFormat="1" applyFont="1" applyBorder="1" applyAlignment="1">
      <alignment horizontal="center" vertical="center" wrapText="1"/>
    </xf>
    <xf numFmtId="49" fontId="18" fillId="0" borderId="1" xfId="0" applyNumberFormat="1" applyFont="1" applyBorder="1" applyAlignment="1">
      <alignment horizontal="left" vertical="center" wrapText="1"/>
    </xf>
    <xf numFmtId="49" fontId="18" fillId="0" borderId="1" xfId="3" applyNumberFormat="1" applyFont="1" applyFill="1" applyBorder="1" applyAlignment="1">
      <alignment horizontal="left" vertical="center" wrapText="1"/>
    </xf>
    <xf numFmtId="0" fontId="18" fillId="7" borderId="1" xfId="3" applyFont="1" applyFill="1" applyBorder="1" applyAlignment="1">
      <alignment horizontal="center" vertical="center" wrapText="1"/>
    </xf>
    <xf numFmtId="0" fontId="18" fillId="0" borderId="1" xfId="0" applyFont="1" applyBorder="1" applyAlignment="1">
      <alignment horizontal="left" vertical="center" wrapText="1"/>
    </xf>
    <xf numFmtId="49" fontId="18" fillId="0" borderId="1" xfId="0" applyNumberFormat="1" applyFont="1" applyBorder="1" applyAlignment="1">
      <alignment vertical="center" wrapText="1"/>
    </xf>
    <xf numFmtId="0" fontId="18" fillId="7" borderId="1" xfId="0" applyFont="1" applyFill="1" applyBorder="1" applyAlignment="1">
      <alignment horizontal="center" vertical="center"/>
    </xf>
    <xf numFmtId="0" fontId="19" fillId="7" borderId="1" xfId="0" applyFont="1" applyFill="1" applyBorder="1" applyAlignment="1">
      <alignment horizontal="center" vertical="center"/>
    </xf>
    <xf numFmtId="0" fontId="47" fillId="0" borderId="1" xfId="0" applyFont="1" applyBorder="1" applyAlignment="1">
      <alignment horizontal="center" vertical="center"/>
    </xf>
    <xf numFmtId="0" fontId="19" fillId="0" borderId="1" xfId="0" applyFont="1" applyBorder="1" applyAlignment="1">
      <alignment horizontal="left" vertical="center"/>
    </xf>
    <xf numFmtId="0" fontId="19" fillId="0" borderId="1" xfId="0" applyFont="1" applyBorder="1" applyAlignment="1">
      <alignment horizontal="left" vertical="center" wrapText="1"/>
    </xf>
    <xf numFmtId="0" fontId="19" fillId="7" borderId="1" xfId="0" applyFont="1" applyFill="1" applyBorder="1" applyAlignment="1">
      <alignment horizontal="center" vertical="center" wrapText="1"/>
    </xf>
    <xf numFmtId="0" fontId="45" fillId="0" borderId="1" xfId="0" applyFont="1" applyBorder="1" applyAlignment="1">
      <alignment horizontal="left" vertical="top" wrapText="1"/>
    </xf>
    <xf numFmtId="49" fontId="43" fillId="4" borderId="1" xfId="0" applyNumberFormat="1" applyFont="1" applyFill="1" applyBorder="1" applyAlignment="1">
      <alignment horizontal="center" vertical="center" wrapText="1"/>
    </xf>
    <xf numFmtId="49" fontId="43" fillId="5" borderId="1" xfId="1" applyNumberFormat="1" applyFont="1" applyFill="1" applyBorder="1" applyAlignment="1">
      <alignment horizontal="center" vertical="center"/>
    </xf>
    <xf numFmtId="165" fontId="17" fillId="6" borderId="1" xfId="0" applyNumberFormat="1" applyFont="1" applyFill="1" applyBorder="1" applyAlignment="1">
      <alignment horizontal="center" vertical="center"/>
    </xf>
    <xf numFmtId="166" fontId="17" fillId="6" borderId="1" xfId="0" applyNumberFormat="1" applyFont="1" applyFill="1" applyBorder="1" applyAlignment="1">
      <alignment horizontal="center" vertical="center"/>
    </xf>
    <xf numFmtId="0" fontId="54" fillId="0" borderId="0" xfId="0" applyFont="1"/>
    <xf numFmtId="166" fontId="17" fillId="3" borderId="1" xfId="1" applyNumberFormat="1" applyFont="1" applyFill="1" applyBorder="1" applyAlignment="1">
      <alignment horizontal="center" vertical="center" wrapText="1"/>
    </xf>
    <xf numFmtId="0" fontId="22" fillId="3" borderId="3" xfId="1" applyFont="1" applyFill="1" applyBorder="1" applyAlignment="1">
      <alignment horizontal="center" vertical="center" wrapText="1" shrinkToFit="1"/>
    </xf>
    <xf numFmtId="0" fontId="37" fillId="0" borderId="11" xfId="0" applyFont="1" applyBorder="1" applyAlignment="1">
      <alignment horizontal="left" vertical="center"/>
    </xf>
    <xf numFmtId="0" fontId="17" fillId="8" borderId="1" xfId="0" applyFont="1" applyFill="1" applyBorder="1" applyAlignment="1" applyProtection="1">
      <alignment horizontal="center" vertical="center" wrapText="1"/>
      <protection locked="0"/>
    </xf>
    <xf numFmtId="49" fontId="43" fillId="5" borderId="1" xfId="1" applyNumberFormat="1" applyFont="1" applyFill="1" applyBorder="1" applyAlignment="1" applyProtection="1">
      <alignment horizontal="center" vertical="center" wrapText="1"/>
      <protection locked="0"/>
    </xf>
    <xf numFmtId="167" fontId="43" fillId="4" borderId="1" xfId="0" applyNumberFormat="1" applyFont="1" applyFill="1" applyBorder="1" applyAlignment="1" applyProtection="1">
      <alignment horizontal="center" vertical="center" wrapText="1"/>
      <protection locked="0"/>
    </xf>
    <xf numFmtId="166" fontId="18" fillId="0" borderId="1" xfId="0" applyNumberFormat="1" applyFont="1" applyBorder="1" applyAlignment="1" applyProtection="1">
      <alignment horizontal="center" vertical="center" wrapText="1"/>
      <protection locked="0"/>
    </xf>
    <xf numFmtId="166" fontId="51" fillId="0" borderId="1" xfId="0" applyNumberFormat="1" applyFont="1" applyBorder="1" applyAlignment="1" applyProtection="1">
      <alignment horizontal="center" vertical="center" wrapText="1"/>
      <protection locked="0"/>
    </xf>
    <xf numFmtId="6" fontId="18" fillId="0" borderId="1" xfId="0" applyNumberFormat="1" applyFont="1" applyBorder="1" applyAlignment="1" applyProtection="1">
      <alignment horizontal="center" vertical="center"/>
      <protection locked="0"/>
    </xf>
    <xf numFmtId="166" fontId="49" fillId="0" borderId="1" xfId="0" applyNumberFormat="1" applyFont="1" applyBorder="1" applyAlignment="1" applyProtection="1">
      <alignment horizontal="center" vertical="center" wrapText="1"/>
      <protection locked="0"/>
    </xf>
    <xf numFmtId="0" fontId="18" fillId="0" borderId="1" xfId="0" applyFont="1" applyBorder="1" applyAlignment="1" applyProtection="1">
      <alignment horizontal="center" vertical="center"/>
      <protection locked="0"/>
    </xf>
    <xf numFmtId="166" fontId="42" fillId="7" borderId="1" xfId="3" applyNumberFormat="1" applyFont="1" applyFill="1" applyBorder="1" applyAlignment="1" applyProtection="1">
      <alignment horizontal="center" vertical="center" wrapText="1"/>
      <protection locked="0"/>
    </xf>
    <xf numFmtId="166" fontId="18" fillId="7" borderId="1" xfId="0" applyNumberFormat="1" applyFont="1" applyFill="1" applyBorder="1" applyAlignment="1" applyProtection="1">
      <alignment horizontal="center" vertical="center" wrapText="1"/>
      <protection locked="0"/>
    </xf>
    <xf numFmtId="0" fontId="17" fillId="3" borderId="1" xfId="1" applyFont="1" applyFill="1" applyBorder="1" applyAlignment="1" applyProtection="1">
      <alignment horizontal="center" vertical="center" wrapText="1"/>
      <protection locked="0"/>
    </xf>
    <xf numFmtId="0" fontId="18" fillId="6" borderId="1" xfId="0" applyFont="1" applyFill="1" applyBorder="1" applyAlignment="1" applyProtection="1">
      <alignment horizontal="left" vertical="center"/>
      <protection locked="0"/>
    </xf>
    <xf numFmtId="0" fontId="18" fillId="0" borderId="0" xfId="0" applyFont="1" applyAlignment="1" applyProtection="1">
      <alignment horizontal="center" vertical="center" wrapText="1"/>
      <protection locked="0"/>
    </xf>
    <xf numFmtId="166" fontId="42" fillId="0" borderId="1" xfId="0" applyNumberFormat="1" applyFont="1" applyBorder="1" applyAlignment="1" applyProtection="1">
      <alignment horizontal="center" vertical="center" wrapText="1"/>
      <protection locked="0"/>
    </xf>
    <xf numFmtId="166" fontId="42" fillId="14" borderId="1" xfId="0" applyNumberFormat="1" applyFont="1" applyFill="1" applyBorder="1" applyAlignment="1" applyProtection="1">
      <alignment horizontal="center" vertical="center" wrapText="1"/>
      <protection locked="0"/>
    </xf>
    <xf numFmtId="0" fontId="42" fillId="0" borderId="0" xfId="0" applyFont="1" applyProtection="1">
      <protection locked="0"/>
    </xf>
    <xf numFmtId="49" fontId="1" fillId="0" borderId="1" xfId="0" applyNumberFormat="1" applyFont="1" applyBorder="1" applyAlignment="1">
      <alignment vertical="center" wrapText="1"/>
    </xf>
    <xf numFmtId="0" fontId="55" fillId="0" borderId="1" xfId="0" applyFont="1" applyBorder="1" applyAlignment="1">
      <alignment horizontal="left" vertical="center" wrapText="1"/>
    </xf>
    <xf numFmtId="49" fontId="22" fillId="0" borderId="1" xfId="0" applyNumberFormat="1" applyFont="1" applyBorder="1" applyAlignment="1">
      <alignment vertical="center" wrapText="1"/>
    </xf>
    <xf numFmtId="49" fontId="23" fillId="0" borderId="1" xfId="0" applyNumberFormat="1" applyFont="1" applyBorder="1" applyAlignment="1">
      <alignment vertical="center" wrapText="1"/>
    </xf>
    <xf numFmtId="0" fontId="57" fillId="0" borderId="1" xfId="0" applyFont="1" applyBorder="1" applyAlignment="1">
      <alignment horizontal="left" vertical="center" wrapText="1"/>
    </xf>
    <xf numFmtId="0" fontId="58" fillId="0" borderId="1" xfId="0" applyFont="1" applyBorder="1" applyAlignment="1">
      <alignment horizontal="left" vertical="center" wrapText="1"/>
    </xf>
    <xf numFmtId="0" fontId="23" fillId="0" borderId="1" xfId="0" applyFont="1" applyBorder="1" applyAlignment="1">
      <alignment horizontal="left" vertical="center" wrapText="1"/>
    </xf>
    <xf numFmtId="49" fontId="34" fillId="7" borderId="7" xfId="4" applyNumberFormat="1" applyFont="1" applyFill="1" applyBorder="1" applyAlignment="1">
      <alignment horizontal="left" vertical="top" wrapText="1"/>
    </xf>
    <xf numFmtId="0" fontId="59" fillId="7" borderId="1" xfId="0" applyFont="1" applyFill="1" applyBorder="1" applyAlignment="1">
      <alignment horizontal="center" vertical="center" wrapText="1"/>
    </xf>
    <xf numFmtId="0" fontId="55" fillId="7" borderId="1" xfId="0" applyFont="1" applyFill="1" applyBorder="1" applyAlignment="1">
      <alignment horizontal="center" vertical="center" wrapText="1"/>
    </xf>
    <xf numFmtId="49" fontId="36" fillId="0" borderId="0" xfId="0" applyNumberFormat="1" applyFont="1"/>
    <xf numFmtId="0" fontId="14" fillId="6" borderId="1" xfId="0" applyFont="1" applyFill="1" applyBorder="1" applyAlignment="1">
      <alignment horizontal="center" vertical="center"/>
    </xf>
    <xf numFmtId="0" fontId="31" fillId="8" borderId="1" xfId="0" applyFont="1" applyFill="1" applyBorder="1" applyAlignment="1">
      <alignment horizontal="center" vertical="center" wrapText="1"/>
    </xf>
    <xf numFmtId="0" fontId="31" fillId="8" borderId="6" xfId="0" applyFont="1" applyFill="1" applyBorder="1" applyAlignment="1">
      <alignment horizontal="center" vertical="center" wrapText="1"/>
    </xf>
    <xf numFmtId="0" fontId="22" fillId="3" borderId="3" xfId="0" applyFont="1" applyFill="1" applyBorder="1" applyAlignment="1">
      <alignment horizontal="center" vertical="center" wrapText="1"/>
    </xf>
    <xf numFmtId="0" fontId="22" fillId="3" borderId="4" xfId="0" applyFont="1" applyFill="1" applyBorder="1" applyAlignment="1">
      <alignment horizontal="center" vertical="center" wrapText="1"/>
    </xf>
    <xf numFmtId="0" fontId="24" fillId="8" borderId="2" xfId="0" applyFont="1" applyFill="1" applyBorder="1" applyAlignment="1">
      <alignment horizontal="center" vertical="center" wrapText="1"/>
    </xf>
    <xf numFmtId="0" fontId="24" fillId="8" borderId="1" xfId="0" applyFont="1" applyFill="1" applyBorder="1" applyAlignment="1">
      <alignment horizontal="center" vertical="center" wrapText="1"/>
    </xf>
    <xf numFmtId="164" fontId="22" fillId="3" borderId="3" xfId="1" applyNumberFormat="1" applyFont="1" applyFill="1" applyBorder="1" applyAlignment="1">
      <alignment horizontal="center" vertical="center" wrapText="1"/>
    </xf>
    <xf numFmtId="164" fontId="22" fillId="3" borderId="4" xfId="1" applyNumberFormat="1" applyFont="1" applyFill="1" applyBorder="1" applyAlignment="1">
      <alignment horizontal="center" vertical="center" wrapText="1"/>
    </xf>
    <xf numFmtId="164" fontId="22" fillId="3" borderId="13" xfId="1" applyNumberFormat="1" applyFont="1" applyFill="1" applyBorder="1" applyAlignment="1">
      <alignment horizontal="center" vertical="center" wrapText="1"/>
    </xf>
    <xf numFmtId="0" fontId="39" fillId="8" borderId="0" xfId="0" applyFont="1" applyFill="1" applyAlignment="1">
      <alignment horizontal="center" vertical="center"/>
    </xf>
    <xf numFmtId="0" fontId="39" fillId="8" borderId="9" xfId="0" applyFont="1" applyFill="1" applyBorder="1" applyAlignment="1">
      <alignment horizontal="center" vertical="center"/>
    </xf>
    <xf numFmtId="0" fontId="39" fillId="8" borderId="8" xfId="0" applyFont="1" applyFill="1" applyBorder="1" applyAlignment="1">
      <alignment horizontal="center" vertical="center"/>
    </xf>
    <xf numFmtId="0" fontId="39" fillId="8" borderId="10" xfId="0" applyFont="1" applyFill="1" applyBorder="1" applyAlignment="1">
      <alignment horizontal="center" vertical="center"/>
    </xf>
    <xf numFmtId="0" fontId="39" fillId="8" borderId="11" xfId="0" applyFont="1" applyFill="1" applyBorder="1" applyAlignment="1">
      <alignment horizontal="center" vertical="center"/>
    </xf>
    <xf numFmtId="0" fontId="22" fillId="3" borderId="10" xfId="0" applyFont="1" applyFill="1" applyBorder="1" applyAlignment="1">
      <alignment horizontal="center" vertical="center" wrapText="1"/>
    </xf>
    <xf numFmtId="0" fontId="22" fillId="3" borderId="11" xfId="0" applyFont="1" applyFill="1" applyBorder="1" applyAlignment="1">
      <alignment horizontal="center" vertical="center" wrapText="1"/>
    </xf>
    <xf numFmtId="49" fontId="43" fillId="5" borderId="1" xfId="1" applyNumberFormat="1" applyFont="1" applyFill="1" applyBorder="1" applyAlignment="1">
      <alignment horizontal="center" vertical="center"/>
    </xf>
    <xf numFmtId="49" fontId="43" fillId="4" borderId="1" xfId="0" applyNumberFormat="1" applyFont="1" applyFill="1" applyBorder="1" applyAlignment="1">
      <alignment horizontal="center" vertical="center" wrapText="1"/>
    </xf>
  </cellXfs>
  <cellStyles count="119">
    <cellStyle name="20 % – Zvýraznění 5 2" xfId="10" xr:uid="{4DBEE897-EFAB-491A-B024-62D5D790C555}"/>
    <cellStyle name="20 % – Zvýraznění 5 2 2" xfId="19" xr:uid="{A816658D-A110-46D0-9352-0F3EF048CB9D}"/>
    <cellStyle name="20 % – Zvýraznění 5 2 2 2" xfId="30" xr:uid="{CFE7B841-787A-441B-8C19-6BA13745A638}"/>
    <cellStyle name="20 % – Zvýraznění 5 2 2 2 2" xfId="60" xr:uid="{8ADECC66-D08D-400D-8ABA-A7D9B353DA99}"/>
    <cellStyle name="20 % – Zvýraznění 5 2 2 2 3" xfId="79" xr:uid="{0108309A-8E8E-439A-8FC0-4EFD0512B445}"/>
    <cellStyle name="20 % – Zvýraznění 5 2 2 2 4" xfId="98" xr:uid="{8AD9AFC9-CE04-4D8B-A5A1-2A92AB520EF9}"/>
    <cellStyle name="20 % – Zvýraznění 5 2 2 2 5" xfId="117" xr:uid="{E6A9FFC9-0171-4287-9459-559DC7EA3D3F}"/>
    <cellStyle name="20 % – Zvýraznění 5 2 2 3" xfId="41" xr:uid="{9B771F38-0C41-4307-B2B7-5721B63C7607}"/>
    <cellStyle name="20 % – Zvýraznění 5 2 2 4" xfId="51" xr:uid="{92172BD9-9A21-43FF-B067-71803D794EA6}"/>
    <cellStyle name="20 % – Zvýraznění 5 2 2 5" xfId="70" xr:uid="{94B2C51C-6A97-4DF6-9365-09102376DD75}"/>
    <cellStyle name="20 % – Zvýraznění 5 2 2 6" xfId="89" xr:uid="{79B06F75-01E9-4D90-B591-9B47F743A56F}"/>
    <cellStyle name="20 % – Zvýraznění 5 2 2 7" xfId="108" xr:uid="{3D5DB031-5BA9-4E2E-97B3-8B16F759823A}"/>
    <cellStyle name="20 % – Zvýraznění 5 2 3" xfId="14" xr:uid="{71A4FD49-59F5-4E08-88C0-DE1379D87004}"/>
    <cellStyle name="20 % – Zvýraznění 5 2 3 2" xfId="55" xr:uid="{DD1337B1-2465-40E8-8389-62C6D77AEFC8}"/>
    <cellStyle name="20 % – Zvýraznění 5 2 3 3" xfId="74" xr:uid="{3B2B125D-24FF-453F-A58E-E9C251BB72C0}"/>
    <cellStyle name="20 % – Zvýraznění 5 2 3 4" xfId="93" xr:uid="{F76C6E66-5749-4B9A-B0D4-5326BE3D557C}"/>
    <cellStyle name="20 % – Zvýraznění 5 2 3 5" xfId="112" xr:uid="{6586600E-ACE5-4D8E-80EA-0CF6FE432E41}"/>
    <cellStyle name="20 % – Zvýraznění 5 2 4" xfId="25" xr:uid="{75A84118-B052-4D41-B7D7-EBBDBFB9AFE0}"/>
    <cellStyle name="20 % – Zvýraznění 5 2 5" xfId="36" xr:uid="{8B4050F6-2D69-4AC7-AAB2-2A07FD32FA4A}"/>
    <cellStyle name="20 % – Zvýraznění 5 2 6" xfId="46" xr:uid="{6FDD3644-6199-4CC3-9EF0-1C47BA157464}"/>
    <cellStyle name="20 % – Zvýraznění 5 2 7" xfId="65" xr:uid="{F06BDF01-5408-4DA2-9CEC-E3B9C978CBB0}"/>
    <cellStyle name="20 % – Zvýraznění 5 2 8" xfId="84" xr:uid="{F67D4492-9A1C-4070-A0BE-B6F211091FCB}"/>
    <cellStyle name="20 % – Zvýraznění 5 2 9" xfId="103" xr:uid="{03268CBB-0E5F-4440-8AC7-0C94906579B1}"/>
    <cellStyle name="20 % – Zvýraznění 5 3" xfId="11" xr:uid="{DE78FEF5-46B8-4899-B9B2-9F809ADE9595}"/>
    <cellStyle name="20 % – Zvýraznění 5 3 2" xfId="31" xr:uid="{9E3AF6C3-E637-459C-B513-9A368D0C2DC9}"/>
    <cellStyle name="20 % – Zvýraznění 5 3 2 2" xfId="61" xr:uid="{E32B9220-141B-4CEC-9E0C-8A72B2A506BA}"/>
    <cellStyle name="20 % – Zvýraznění 5 3 2 3" xfId="80" xr:uid="{5EA2386A-25F2-46EF-AA33-8C5688311649}"/>
    <cellStyle name="20 % – Zvýraznění 5 3 2 4" xfId="99" xr:uid="{631F5BCF-362F-40A6-89CB-F91135BBF112}"/>
    <cellStyle name="20 % – Zvýraznění 5 3 2 5" xfId="118" xr:uid="{CA0CA1BA-0C9B-4866-BE8A-A6121994B1FC}"/>
    <cellStyle name="20 % – Zvýraznění 5 3 3" xfId="42" xr:uid="{18A92F92-9E31-4B9A-B791-7B0168303FC3}"/>
    <cellStyle name="20 % – Zvýraznění 5 3 4" xfId="52" xr:uid="{9D3EDC92-35EF-4851-AF4D-1B31FFB30938}"/>
    <cellStyle name="20 % – Zvýraznění 5 3 5" xfId="71" xr:uid="{CD25A6E4-1AFD-43FB-BC76-1D895890FAF9}"/>
    <cellStyle name="20 % – Zvýraznění 5 3 6" xfId="90" xr:uid="{AF34D94D-0912-4AF4-A205-C886A3336263}"/>
    <cellStyle name="20 % – Zvýraznění 5 3 7" xfId="109" xr:uid="{20FACB26-0591-422F-AC08-4534216373E0}"/>
    <cellStyle name="20 % – Zvýraznění 5 4" xfId="20" xr:uid="{A577F365-3AE2-4D34-B6FD-ABCB7BA60AA0}"/>
    <cellStyle name="20 % – Zvýraznění 5 4 2" xfId="62" xr:uid="{603E3D23-666C-4192-A2DB-25D76F114DA8}"/>
    <cellStyle name="20 % – Zvýraznění 5 4 3" xfId="81" xr:uid="{B67251E2-82FA-4ADF-ABD8-013600A5816E}"/>
    <cellStyle name="20 % – Zvýraznění 5 4 4" xfId="100" xr:uid="{DA4A7398-7D0F-4990-9C70-B4760C347FE5}"/>
    <cellStyle name="20 % – Zvýraznění 5 5" xfId="22" xr:uid="{DAE81B39-92D9-4D16-A038-8B5DD6AF5D4A}"/>
    <cellStyle name="20 % – Zvýraznění 5 6" xfId="33" xr:uid="{4E8FCB5A-40F1-44F3-B1F4-00ADC531E135}"/>
    <cellStyle name="20 % – Zvýraznění 5 7" xfId="43" xr:uid="{4C7B29C1-C95C-460D-A1EC-C47B53F8B005}"/>
    <cellStyle name="Excel Built-in Normal" xfId="2" xr:uid="{2540E669-8A38-4868-B155-CED690300922}"/>
    <cellStyle name="Normální" xfId="0" builtinId="0"/>
    <cellStyle name="Normální 2" xfId="5" xr:uid="{6BEC06AD-51AD-43C6-8A0A-26E1FE4183E9}"/>
    <cellStyle name="Normální 2 10" xfId="101" xr:uid="{D59C2925-161A-47E5-9BDC-F65EE39CB397}"/>
    <cellStyle name="Normální 2 2" xfId="8" xr:uid="{19991D43-70ED-4B38-94B4-452AF31D02A9}"/>
    <cellStyle name="Normální 2 2 2" xfId="17" xr:uid="{5E38B56B-FFB4-4B3B-83D6-EFFC7B5537D7}"/>
    <cellStyle name="Normální 2 2 2 2" xfId="58" xr:uid="{FEC433A5-7595-4C31-8254-3BAB87A9F95F}"/>
    <cellStyle name="Normální 2 2 2 3" xfId="77" xr:uid="{99414612-6B85-44D5-B0DF-E2B37C457202}"/>
    <cellStyle name="Normální 2 2 2 4" xfId="96" xr:uid="{41129853-420E-44F2-8FA7-B97354CEE0BD}"/>
    <cellStyle name="Normální 2 2 2 5" xfId="115" xr:uid="{EB93229C-580A-4FA3-AEB3-A3F67B9CE17D}"/>
    <cellStyle name="Normální 2 2 3" xfId="28" xr:uid="{DAE7A57B-D069-4521-BA3A-E4CEF34266AC}"/>
    <cellStyle name="Normální 2 2 4" xfId="39" xr:uid="{A10704BC-296E-4067-9536-F86D1C515570}"/>
    <cellStyle name="Normální 2 2 5" xfId="49" xr:uid="{B813C1CB-B09F-4ACF-B6A4-7EAFECBD8143}"/>
    <cellStyle name="Normální 2 2 6" xfId="68" xr:uid="{C3F165C9-CD75-4C3B-BC1A-38BEE15D4DDD}"/>
    <cellStyle name="Normální 2 2 7" xfId="87" xr:uid="{9FCDDE4C-7796-4B44-BA57-47911EEA53CD}"/>
    <cellStyle name="Normální 2 2 8" xfId="106" xr:uid="{60D7E58B-CEEA-4992-95B6-235588BA7D12}"/>
    <cellStyle name="Normální 2 3" xfId="15" xr:uid="{FBEEA626-CA64-48A5-830E-4ED1975F3DCA}"/>
    <cellStyle name="Normální 2 3 2" xfId="26" xr:uid="{F9F57745-598A-4A8B-9B54-2A4DDD9219D2}"/>
    <cellStyle name="Normální 2 3 2 2" xfId="56" xr:uid="{3E98D703-28F0-4E40-8DCB-F319FA50F83C}"/>
    <cellStyle name="Normální 2 3 2 3" xfId="75" xr:uid="{246A95DF-21D6-45C7-BAF2-769637B03D02}"/>
    <cellStyle name="Normální 2 3 2 4" xfId="94" xr:uid="{BDA1B65D-73B7-406C-943E-BDC0417DDE63}"/>
    <cellStyle name="Normální 2 3 2 5" xfId="113" xr:uid="{6A8662A1-96EA-455D-BAFC-CB958A582E8F}"/>
    <cellStyle name="Normální 2 3 3" xfId="37" xr:uid="{9447098F-31A7-4A29-B08F-0374E99D8BCD}"/>
    <cellStyle name="Normální 2 3 4" xfId="47" xr:uid="{11EAD954-6624-4E2B-9A88-24E779ED813C}"/>
    <cellStyle name="Normální 2 3 5" xfId="66" xr:uid="{296CAB50-EF25-4A50-98A8-75ECB72A00BA}"/>
    <cellStyle name="Normální 2 3 6" xfId="85" xr:uid="{61C8427F-D611-47A5-AC17-2BE129C09032}"/>
    <cellStyle name="Normální 2 3 7" xfId="104" xr:uid="{DB56CEBC-2717-47A2-892A-C31CBCED766A}"/>
    <cellStyle name="Normální 2 4" xfId="12" xr:uid="{0521C0E4-51F5-4EBC-B96E-68017B3F6507}"/>
    <cellStyle name="Normální 2 4 2" xfId="53" xr:uid="{7AB20D8A-A54A-43F3-9B06-0D255B22543C}"/>
    <cellStyle name="Normální 2 4 3" xfId="72" xr:uid="{2D61855C-16D2-4625-8C74-68D0340D9F56}"/>
    <cellStyle name="Normální 2 4 4" xfId="91" xr:uid="{BA4078C0-D2DE-40AE-879A-FE7CD34E1F0C}"/>
    <cellStyle name="Normální 2 4 5" xfId="110" xr:uid="{F7CDBA56-DA6C-4792-B923-B1AC34AD4EE4}"/>
    <cellStyle name="Normální 2 5" xfId="23" xr:uid="{8BAF13DA-2C9B-40AC-B333-472402CD651D}"/>
    <cellStyle name="Normální 2 6" xfId="34" xr:uid="{06EEA95F-8BBE-4C05-8C1E-120DD20A37CF}"/>
    <cellStyle name="Normální 2 7" xfId="44" xr:uid="{9A51E074-8B9E-4AF2-AFAE-6F685D19BDFE}"/>
    <cellStyle name="Normální 2 8" xfId="63" xr:uid="{A242757E-EBAF-46D2-9598-32D46483B55A}"/>
    <cellStyle name="Normální 2 9" xfId="82" xr:uid="{8547F487-A36C-4720-B687-CAFF3337896C}"/>
    <cellStyle name="Normální 3" xfId="6" xr:uid="{C4BC61EA-20E4-4214-95A6-B08FDB392EF2}"/>
    <cellStyle name="Normální 3 10" xfId="102" xr:uid="{F1991402-7742-496A-80F2-23CD4745FE01}"/>
    <cellStyle name="Normální 3 2" xfId="9" xr:uid="{9FF83EDE-8C0B-444A-9121-CC8EE866ED37}"/>
    <cellStyle name="Normální 3 2 2" xfId="18" xr:uid="{847EC0CC-79D7-4AFF-A3B3-D9D333A80DBA}"/>
    <cellStyle name="Normální 3 2 2 2" xfId="59" xr:uid="{7991B033-E9A5-4A06-ADAF-42A1DBCBCB93}"/>
    <cellStyle name="Normální 3 2 2 3" xfId="78" xr:uid="{2E6BF84D-5FB1-48DF-80ED-F366855BC665}"/>
    <cellStyle name="Normální 3 2 2 4" xfId="97" xr:uid="{F8C3DCED-0D6B-454E-B914-DF3C68A02816}"/>
    <cellStyle name="Normální 3 2 2 5" xfId="116" xr:uid="{65E9DBB6-51AC-41FB-852A-21F487E67780}"/>
    <cellStyle name="Normální 3 2 3" xfId="29" xr:uid="{851881EC-4EC7-4739-8C8B-A2060475BD7A}"/>
    <cellStyle name="Normální 3 2 4" xfId="40" xr:uid="{22D7F943-E650-494E-BACB-7DF86BB92ED9}"/>
    <cellStyle name="Normální 3 2 5" xfId="50" xr:uid="{32FF33F3-4997-4665-B1C2-D94EF89DC813}"/>
    <cellStyle name="Normální 3 2 6" xfId="69" xr:uid="{A8A35B98-BC7C-414B-89FF-53995D68DA3A}"/>
    <cellStyle name="Normální 3 2 7" xfId="88" xr:uid="{16F88232-47E0-43F4-8796-F113C0A20656}"/>
    <cellStyle name="Normální 3 2 8" xfId="107" xr:uid="{3382D8BB-662C-4127-BED8-13EDFDB97848}"/>
    <cellStyle name="Normální 3 3" xfId="16" xr:uid="{0A75330B-B6C5-4B3D-8C1E-48CF96F2CEF5}"/>
    <cellStyle name="Normální 3 3 2" xfId="27" xr:uid="{6DC31BB4-7308-4051-AE67-976CC0086068}"/>
    <cellStyle name="Normální 3 3 2 2" xfId="57" xr:uid="{D8B51E39-A055-4CBC-87F5-6A5A8CCC1AD8}"/>
    <cellStyle name="Normální 3 3 2 3" xfId="76" xr:uid="{2A4D1159-5BDE-45C5-BD2A-49B035CE7FD1}"/>
    <cellStyle name="Normální 3 3 2 4" xfId="95" xr:uid="{91429F11-5231-4B79-9487-BF77F9A2147A}"/>
    <cellStyle name="Normální 3 3 2 5" xfId="114" xr:uid="{554533F1-7865-4742-B455-FC36ACFEBE54}"/>
    <cellStyle name="Normální 3 3 3" xfId="38" xr:uid="{018B1763-75B5-4E4D-9896-6340D2CCEDB4}"/>
    <cellStyle name="Normální 3 3 4" xfId="48" xr:uid="{57F0E559-2CA3-4B5A-AE22-35AFFA17356E}"/>
    <cellStyle name="Normální 3 3 5" xfId="67" xr:uid="{53AB2202-1B83-46EC-A182-646B6EB199E5}"/>
    <cellStyle name="Normální 3 3 6" xfId="86" xr:uid="{8DA20068-38AF-4AD2-8E84-0117AFA5EEFC}"/>
    <cellStyle name="Normální 3 3 7" xfId="105" xr:uid="{F8210B04-E8F6-4EA5-827D-CA2870257510}"/>
    <cellStyle name="Normální 3 4" xfId="13" xr:uid="{2E404702-0D97-4A1D-A40D-5B9125D78F32}"/>
    <cellStyle name="Normální 3 4 2" xfId="54" xr:uid="{AA4D6C9B-D31C-41E5-8796-9624636E0900}"/>
    <cellStyle name="Normální 3 4 3" xfId="73" xr:uid="{0070E17B-3A0F-4F5A-BC9D-C439D1925ADB}"/>
    <cellStyle name="Normální 3 4 4" xfId="92" xr:uid="{0736C44E-91ED-4038-B829-887427D7527C}"/>
    <cellStyle name="Normální 3 4 5" xfId="111" xr:uid="{9BB81C16-829B-4EA0-8032-89EE99FDF461}"/>
    <cellStyle name="Normální 3 5" xfId="24" xr:uid="{FBFF45F3-8F8D-423F-9064-F6190A973E7C}"/>
    <cellStyle name="Normální 3 6" xfId="35" xr:uid="{52440F3B-B3DA-4DD4-91D3-69B2EE4DCA01}"/>
    <cellStyle name="Normální 3 7" xfId="45" xr:uid="{234E07F1-9D7E-47EF-832E-411059D85483}"/>
    <cellStyle name="Normální 3 8" xfId="64" xr:uid="{84097918-17FC-4CEF-952E-CA9194123E01}"/>
    <cellStyle name="Normální 3 9" xfId="83" xr:uid="{4E835E83-2187-4928-B75A-7CA6A1F0EACF}"/>
    <cellStyle name="Normální 4" xfId="21" xr:uid="{7DC5A46E-4C7B-45AB-880C-ED77C8F9B7CF}"/>
    <cellStyle name="normální_SSaZ - VZOR " xfId="1" xr:uid="{00000000-0005-0000-0000-000001000000}"/>
    <cellStyle name="Poznámka" xfId="4" builtinId="10"/>
    <cellStyle name="Sledovaný hypertextový odkaz" xfId="32" xr:uid="{C5BCFCEF-A122-4B56-A676-9DB12BD9CD9A}"/>
    <cellStyle name="Správně" xfId="7" builtinId="26"/>
    <cellStyle name="Špatně" xfId="3" builtinId="27"/>
  </cellStyles>
  <dxfs count="0"/>
  <tableStyles count="0" defaultTableStyle="TableStyleMedium2" defaultPivotStyle="PivotStyleLight16"/>
  <colors>
    <mruColors>
      <color rgb="FFFFCC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E9E692-B6D6-4306-B72A-F163E24C6B84}">
  <sheetPr>
    <pageSetUpPr fitToPage="1"/>
  </sheetPr>
  <dimension ref="A9:J18"/>
  <sheetViews>
    <sheetView showZeros="0" zoomScaleNormal="100" workbookViewId="0">
      <pane ySplit="10" topLeftCell="A11" activePane="bottomLeft" state="frozen"/>
      <selection activeCell="D15" sqref="D15"/>
      <selection pane="bottomLeft" activeCell="P18" sqref="P18"/>
    </sheetView>
  </sheetViews>
  <sheetFormatPr defaultRowHeight="14.5" x14ac:dyDescent="0.35"/>
  <cols>
    <col min="1" max="1" width="22.54296875" style="27" customWidth="1"/>
    <col min="2" max="2" width="8.453125" style="28" customWidth="1"/>
    <col min="3" max="3" width="4.26953125" style="28" customWidth="1"/>
    <col min="4" max="4" width="11.81640625" style="28" customWidth="1"/>
    <col min="5" max="5" width="4.26953125" style="28" customWidth="1"/>
    <col min="6" max="6" width="11.81640625" style="28" customWidth="1"/>
    <col min="7" max="7" width="4.26953125" style="28" customWidth="1"/>
    <col min="8" max="8" width="23" style="26" customWidth="1"/>
    <col min="9" max="9" width="3.54296875" style="26" customWidth="1"/>
  </cols>
  <sheetData>
    <row r="9" spans="1:10" s="37" customFormat="1" ht="25" customHeight="1" x14ac:dyDescent="0.35">
      <c r="A9" s="184" t="s">
        <v>30</v>
      </c>
      <c r="B9" s="184"/>
      <c r="C9" s="184"/>
      <c r="D9" s="184"/>
      <c r="E9" s="184"/>
      <c r="F9" s="184"/>
      <c r="G9" s="184"/>
      <c r="H9" s="185"/>
      <c r="I9" s="185"/>
    </row>
    <row r="10" spans="1:10" ht="42" customHeight="1" x14ac:dyDescent="0.35">
      <c r="A10" s="154" t="s">
        <v>16</v>
      </c>
      <c r="B10" s="190" t="s">
        <v>29</v>
      </c>
      <c r="C10" s="191"/>
      <c r="D10" s="190" t="s">
        <v>27</v>
      </c>
      <c r="E10" s="191"/>
      <c r="F10" s="190" t="s">
        <v>28</v>
      </c>
      <c r="G10" s="192"/>
      <c r="H10" s="186" t="s">
        <v>406</v>
      </c>
      <c r="I10" s="187"/>
      <c r="J10" s="40"/>
    </row>
    <row r="11" spans="1:10" ht="18" customHeight="1" x14ac:dyDescent="0.35">
      <c r="A11" s="12" t="s">
        <v>15</v>
      </c>
      <c r="B11" s="85">
        <f>+'1PP'!H86</f>
        <v>6.1849999999999996</v>
      </c>
      <c r="C11" s="36" t="s">
        <v>22</v>
      </c>
      <c r="D11" s="85">
        <f>+'1PP'!J86</f>
        <v>22.18</v>
      </c>
      <c r="E11" s="36" t="s">
        <v>22</v>
      </c>
      <c r="F11" s="86">
        <f>+'1PP'!L86</f>
        <v>0</v>
      </c>
      <c r="G11" s="36" t="s">
        <v>22</v>
      </c>
      <c r="H11" s="43">
        <f>+'1PP'!U86</f>
        <v>0</v>
      </c>
      <c r="I11" s="34"/>
    </row>
    <row r="12" spans="1:10" ht="18" customHeight="1" x14ac:dyDescent="0.35">
      <c r="A12" s="12" t="s">
        <v>4</v>
      </c>
      <c r="B12" s="86">
        <f>+'1NP'!H94</f>
        <v>25.639999999999997</v>
      </c>
      <c r="C12" s="36" t="s">
        <v>22</v>
      </c>
      <c r="D12" s="86">
        <f>+'1NP'!J94</f>
        <v>100.2</v>
      </c>
      <c r="E12" s="36" t="s">
        <v>22</v>
      </c>
      <c r="F12" s="86">
        <f>+'1NP'!L94</f>
        <v>0</v>
      </c>
      <c r="G12" s="36" t="s">
        <v>22</v>
      </c>
      <c r="H12" s="41">
        <f>+'1NP'!U94</f>
        <v>0</v>
      </c>
      <c r="I12" s="35"/>
    </row>
    <row r="13" spans="1:10" ht="18" customHeight="1" x14ac:dyDescent="0.35">
      <c r="A13" s="12" t="s">
        <v>72</v>
      </c>
      <c r="B13" s="86">
        <f>+'2NP'!H79</f>
        <v>22.290000000000003</v>
      </c>
      <c r="C13" s="36" t="s">
        <v>22</v>
      </c>
      <c r="D13" s="86">
        <f>+'2NP'!J79</f>
        <v>116.19999999999999</v>
      </c>
      <c r="E13" s="36" t="s">
        <v>22</v>
      </c>
      <c r="F13" s="86">
        <f>+'2NP'!L79</f>
        <v>0</v>
      </c>
      <c r="G13" s="36" t="s">
        <v>22</v>
      </c>
      <c r="H13" s="41">
        <f>+'2NP'!U79</f>
        <v>0</v>
      </c>
      <c r="I13" s="35"/>
    </row>
    <row r="14" spans="1:10" ht="18" customHeight="1" x14ac:dyDescent="0.35">
      <c r="A14" s="12" t="s">
        <v>407</v>
      </c>
      <c r="B14" s="85"/>
      <c r="C14" s="36"/>
      <c r="D14" s="85"/>
      <c r="E14" s="155"/>
      <c r="F14" s="86"/>
      <c r="G14" s="36"/>
      <c r="H14" s="41">
        <f>+ZÁVĚR!C2</f>
        <v>0</v>
      </c>
      <c r="I14" s="35"/>
    </row>
    <row r="15" spans="1:10" ht="25.5" customHeight="1" x14ac:dyDescent="0.35">
      <c r="A15" s="188" t="s">
        <v>23</v>
      </c>
      <c r="B15" s="193" t="s">
        <v>24</v>
      </c>
      <c r="C15" s="194"/>
      <c r="D15" s="195" t="s">
        <v>25</v>
      </c>
      <c r="E15" s="194"/>
      <c r="F15" s="196" t="s">
        <v>26</v>
      </c>
      <c r="G15" s="197"/>
      <c r="H15" s="198" t="s">
        <v>406</v>
      </c>
      <c r="I15" s="199"/>
    </row>
    <row r="16" spans="1:10" ht="30.75" customHeight="1" x14ac:dyDescent="0.35">
      <c r="A16" s="189"/>
      <c r="B16" s="87">
        <f>SUM(B11:B14)</f>
        <v>54.114999999999995</v>
      </c>
      <c r="C16" s="38" t="s">
        <v>22</v>
      </c>
      <c r="D16" s="87">
        <f>SUM(D11:D14)</f>
        <v>238.57999999999998</v>
      </c>
      <c r="E16" s="38" t="s">
        <v>22</v>
      </c>
      <c r="F16" s="88">
        <f>SUM(F11:F14)</f>
        <v>0</v>
      </c>
      <c r="G16" s="38" t="s">
        <v>22</v>
      </c>
      <c r="H16" s="42">
        <f>SUM(H11:H14)</f>
        <v>0</v>
      </c>
      <c r="I16" s="39"/>
    </row>
    <row r="17" spans="1:9" x14ac:dyDescent="0.35">
      <c r="A17" s="183">
        <f>SUM(B9:B9)</f>
        <v>0</v>
      </c>
      <c r="B17" s="183"/>
      <c r="C17" s="183"/>
      <c r="D17" s="183"/>
      <c r="E17" s="183"/>
      <c r="F17" s="183"/>
      <c r="G17" s="183"/>
      <c r="H17" s="183"/>
      <c r="I17" s="183"/>
    </row>
    <row r="18" spans="1:9" ht="32.25" customHeight="1" x14ac:dyDescent="0.35">
      <c r="A18"/>
      <c r="B18"/>
      <c r="C18"/>
      <c r="D18"/>
      <c r="E18"/>
      <c r="F18"/>
      <c r="G18"/>
      <c r="H18"/>
      <c r="I18"/>
    </row>
  </sheetData>
  <mergeCells count="11">
    <mergeCell ref="A17:I17"/>
    <mergeCell ref="A9:I9"/>
    <mergeCell ref="H10:I10"/>
    <mergeCell ref="A15:A16"/>
    <mergeCell ref="B10:C10"/>
    <mergeCell ref="D10:E10"/>
    <mergeCell ref="F10:G10"/>
    <mergeCell ref="B15:C15"/>
    <mergeCell ref="D15:E15"/>
    <mergeCell ref="F15:G15"/>
    <mergeCell ref="H15:I15"/>
  </mergeCells>
  <printOptions horizontalCentered="1"/>
  <pageMargins left="0.23622047244094491" right="0.23622047244094491" top="0.74803149606299213" bottom="0.74803149606299213" header="0.31496062992125984" footer="0.31496062992125984"/>
  <pageSetup paperSize="9" fitToHeight="0" orientation="landscape" r:id="rId1"/>
  <headerFooter>
    <oddHeader>&amp;LMEPHARED 2
Kampus UK Hradec Králové</oddHeader>
    <oddFooter>&amp;L&amp;D&amp;C&amp;P z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594634-AFBC-4D87-9325-391BC8455B94}">
  <sheetPr>
    <pageSetUpPr fitToPage="1"/>
  </sheetPr>
  <dimension ref="A1:A7"/>
  <sheetViews>
    <sheetView view="pageLayout" topLeftCell="A3" zoomScaleNormal="100" workbookViewId="0">
      <selection activeCell="A6" sqref="A6"/>
    </sheetView>
  </sheetViews>
  <sheetFormatPr defaultRowHeight="14.5" x14ac:dyDescent="0.35"/>
  <cols>
    <col min="1" max="1" width="155.1796875" style="30" customWidth="1"/>
  </cols>
  <sheetData>
    <row r="1" spans="1:1" x14ac:dyDescent="0.35">
      <c r="A1" s="29" t="s">
        <v>21</v>
      </c>
    </row>
    <row r="2" spans="1:1" x14ac:dyDescent="0.35">
      <c r="A2" s="31" t="s">
        <v>20</v>
      </c>
    </row>
    <row r="3" spans="1:1" ht="144" x14ac:dyDescent="0.35">
      <c r="A3" s="32" t="s">
        <v>408</v>
      </c>
    </row>
    <row r="4" spans="1:1" ht="36" x14ac:dyDescent="0.35">
      <c r="A4" s="33" t="s">
        <v>409</v>
      </c>
    </row>
    <row r="5" spans="1:1" ht="120" x14ac:dyDescent="0.35">
      <c r="A5" s="179" t="s">
        <v>410</v>
      </c>
    </row>
    <row r="6" spans="1:1" x14ac:dyDescent="0.35">
      <c r="A6" s="182" t="s">
        <v>509</v>
      </c>
    </row>
    <row r="7" spans="1:1" x14ac:dyDescent="0.35">
      <c r="A7" s="30" t="s">
        <v>510</v>
      </c>
    </row>
  </sheetData>
  <printOptions horizontalCentered="1"/>
  <pageMargins left="0.23622047244094491" right="0.23622047244094491" top="0.74803149606299213" bottom="0.74803149606299213" header="0.31496062992125984" footer="0.31496062992125984"/>
  <pageSetup paperSize="9" scale="92" fitToHeight="0" orientation="landscape" r:id="rId1"/>
  <headerFooter>
    <oddHeader>&amp;LMEPHARED 2
Kampus UK Hradec Králové</oddHeader>
    <oddFooter>&amp;L&amp;D&amp;C&amp;P z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J323"/>
  <sheetViews>
    <sheetView showZeros="0" tabSelected="1" view="pageLayout" topLeftCell="A20" zoomScale="70" zoomScaleNormal="85" zoomScalePageLayoutView="70" workbookViewId="0">
      <selection activeCell="A4" sqref="A4:M4"/>
    </sheetView>
  </sheetViews>
  <sheetFormatPr defaultRowHeight="14.5" x14ac:dyDescent="0.35"/>
  <cols>
    <col min="1" max="1" width="10" style="95" customWidth="1"/>
    <col min="2" max="2" width="43.7265625" style="53" customWidth="1"/>
    <col min="3" max="3" width="46.7265625" style="55" customWidth="1"/>
    <col min="4" max="4" width="19.26953125" style="63" customWidth="1"/>
    <col min="5" max="5" width="20.453125" style="95" customWidth="1"/>
    <col min="6" max="6" width="9.1796875" style="64"/>
    <col min="7" max="10" width="10.7265625" style="63" customWidth="1"/>
    <col min="11" max="18" width="10.7265625" style="68" customWidth="1"/>
    <col min="19" max="19" width="34" style="56" customWidth="1"/>
    <col min="20" max="20" width="13.54296875" style="168" customWidth="1"/>
    <col min="21" max="21" width="13.54296875" style="10" customWidth="1"/>
    <col min="22" max="22" width="11.1796875" customWidth="1"/>
    <col min="23" max="23" width="9.81640625" customWidth="1"/>
  </cols>
  <sheetData>
    <row r="1" spans="1:62" ht="42" customHeight="1" x14ac:dyDescent="0.35">
      <c r="A1" s="91" t="s">
        <v>1</v>
      </c>
      <c r="B1" s="6" t="s">
        <v>2</v>
      </c>
      <c r="C1" s="6" t="s">
        <v>3</v>
      </c>
      <c r="D1" s="6" t="s">
        <v>14</v>
      </c>
      <c r="E1" s="6" t="s">
        <v>13</v>
      </c>
      <c r="F1" s="62" t="s">
        <v>0</v>
      </c>
      <c r="G1" s="8" t="s">
        <v>5</v>
      </c>
      <c r="H1" s="65" t="s">
        <v>8</v>
      </c>
      <c r="I1" s="8" t="s">
        <v>6</v>
      </c>
      <c r="J1" s="65" t="s">
        <v>9</v>
      </c>
      <c r="K1" s="65" t="s">
        <v>17</v>
      </c>
      <c r="L1" s="65" t="s">
        <v>18</v>
      </c>
      <c r="M1" s="65" t="s">
        <v>66</v>
      </c>
      <c r="N1" s="65" t="s">
        <v>73</v>
      </c>
      <c r="O1" s="65" t="s">
        <v>67</v>
      </c>
      <c r="P1" s="65" t="s">
        <v>68</v>
      </c>
      <c r="Q1" s="65" t="s">
        <v>69</v>
      </c>
      <c r="R1" s="65" t="s">
        <v>70</v>
      </c>
      <c r="S1" s="7" t="s">
        <v>7</v>
      </c>
      <c r="T1" s="156" t="s">
        <v>11</v>
      </c>
      <c r="U1" s="11" t="s">
        <v>12</v>
      </c>
    </row>
    <row r="2" spans="1:62" s="2" customFormat="1" x14ac:dyDescent="0.35">
      <c r="A2" s="200" t="s">
        <v>15</v>
      </c>
      <c r="B2" s="200"/>
      <c r="C2" s="200"/>
      <c r="D2" s="200"/>
      <c r="E2" s="200"/>
      <c r="F2" s="149"/>
      <c r="G2" s="149"/>
      <c r="H2" s="149"/>
      <c r="I2" s="149"/>
      <c r="J2" s="149"/>
      <c r="K2" s="149"/>
      <c r="L2" s="149"/>
      <c r="M2" s="149"/>
      <c r="N2" s="149"/>
      <c r="O2" s="149"/>
      <c r="P2" s="149"/>
      <c r="Q2" s="149"/>
      <c r="R2" s="149"/>
      <c r="S2" s="69"/>
      <c r="T2" s="157"/>
      <c r="U2" s="69"/>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row>
    <row r="3" spans="1:62" x14ac:dyDescent="0.35">
      <c r="A3" s="201" t="s">
        <v>75</v>
      </c>
      <c r="B3" s="201"/>
      <c r="C3" s="201"/>
      <c r="D3" s="201"/>
      <c r="E3" s="201"/>
      <c r="F3" s="148"/>
      <c r="G3" s="148"/>
      <c r="H3" s="148"/>
      <c r="I3" s="148"/>
      <c r="J3" s="148"/>
      <c r="K3" s="148"/>
      <c r="L3" s="148"/>
      <c r="M3" s="148"/>
      <c r="N3" s="148"/>
      <c r="O3" s="148"/>
      <c r="P3" s="148"/>
      <c r="Q3" s="148"/>
      <c r="R3" s="148"/>
      <c r="S3" s="81"/>
      <c r="T3" s="158"/>
      <c r="U3" s="81"/>
    </row>
    <row r="4" spans="1:62" s="101" customFormat="1" x14ac:dyDescent="0.35">
      <c r="A4" s="102" t="s">
        <v>32</v>
      </c>
      <c r="B4" s="114" t="s">
        <v>76</v>
      </c>
      <c r="C4" s="114"/>
      <c r="D4" s="115"/>
      <c r="E4" s="102"/>
      <c r="F4" s="102">
        <v>1</v>
      </c>
      <c r="G4" s="103"/>
      <c r="H4" s="103">
        <f t="shared" ref="H4:H77" si="0">F4*G4</f>
        <v>0</v>
      </c>
      <c r="I4" s="103"/>
      <c r="J4" s="103">
        <f t="shared" ref="J4:J77" si="1">F4*I4</f>
        <v>0</v>
      </c>
      <c r="K4" s="103"/>
      <c r="L4" s="103">
        <f t="shared" ref="L4:L77" si="2">F4*K4</f>
        <v>0</v>
      </c>
      <c r="M4" s="103"/>
      <c r="N4" s="103"/>
      <c r="O4" s="104" t="s">
        <v>71</v>
      </c>
      <c r="P4" s="104" t="s">
        <v>71</v>
      </c>
      <c r="Q4" s="103"/>
      <c r="R4" s="103"/>
      <c r="S4" s="105"/>
      <c r="T4" s="160"/>
      <c r="U4" s="106"/>
    </row>
    <row r="5" spans="1:62" ht="31" x14ac:dyDescent="0.35">
      <c r="A5" s="90" t="s">
        <v>33</v>
      </c>
      <c r="B5" s="4" t="s">
        <v>43</v>
      </c>
      <c r="C5" s="4" t="s">
        <v>44</v>
      </c>
      <c r="D5" s="75"/>
      <c r="E5" s="63" t="s">
        <v>45</v>
      </c>
      <c r="F5" s="116">
        <v>1</v>
      </c>
      <c r="H5" s="63">
        <f t="shared" si="0"/>
        <v>0</v>
      </c>
      <c r="J5" s="63">
        <f t="shared" si="1"/>
        <v>0</v>
      </c>
      <c r="K5" s="63"/>
      <c r="L5" s="63">
        <f t="shared" si="2"/>
        <v>0</v>
      </c>
      <c r="M5" s="63"/>
      <c r="N5" s="143"/>
      <c r="O5" s="143" t="s">
        <v>71</v>
      </c>
      <c r="P5" s="143" t="s">
        <v>71</v>
      </c>
      <c r="Q5" s="63"/>
      <c r="R5" s="63"/>
      <c r="S5" s="110"/>
      <c r="T5" s="159"/>
      <c r="U5" s="111"/>
    </row>
    <row r="6" spans="1:62" s="101" customFormat="1" x14ac:dyDescent="0.35">
      <c r="A6" s="102" t="s">
        <v>34</v>
      </c>
      <c r="B6" s="114" t="s">
        <v>77</v>
      </c>
      <c r="C6" s="114"/>
      <c r="D6" s="115"/>
      <c r="E6" s="102"/>
      <c r="F6" s="102">
        <v>5</v>
      </c>
      <c r="G6" s="103"/>
      <c r="H6" s="103">
        <f t="shared" si="0"/>
        <v>0</v>
      </c>
      <c r="I6" s="103"/>
      <c r="J6" s="103">
        <f t="shared" si="1"/>
        <v>0</v>
      </c>
      <c r="K6" s="103"/>
      <c r="L6" s="103">
        <f t="shared" si="2"/>
        <v>0</v>
      </c>
      <c r="M6" s="104"/>
      <c r="N6" s="104"/>
      <c r="O6" s="104"/>
      <c r="P6" s="104"/>
      <c r="Q6" s="103"/>
      <c r="R6" s="103"/>
      <c r="S6" s="105"/>
      <c r="T6" s="160"/>
      <c r="U6" s="106"/>
    </row>
    <row r="7" spans="1:62" ht="124" x14ac:dyDescent="0.35">
      <c r="A7" s="90" t="s">
        <v>35</v>
      </c>
      <c r="B7" s="145" t="s">
        <v>51</v>
      </c>
      <c r="C7" s="4" t="s">
        <v>411</v>
      </c>
      <c r="D7" s="75"/>
      <c r="E7" s="63" t="s">
        <v>478</v>
      </c>
      <c r="F7" s="73">
        <v>1</v>
      </c>
      <c r="G7" s="63">
        <v>1.5</v>
      </c>
      <c r="H7" s="63">
        <f t="shared" si="0"/>
        <v>1.5</v>
      </c>
      <c r="J7" s="63">
        <f t="shared" si="1"/>
        <v>0</v>
      </c>
      <c r="K7" s="63"/>
      <c r="L7" s="63">
        <f t="shared" si="2"/>
        <v>0</v>
      </c>
      <c r="M7" s="143" t="s">
        <v>71</v>
      </c>
      <c r="N7" s="63"/>
      <c r="O7" s="63"/>
      <c r="P7" s="63"/>
      <c r="Q7" s="63"/>
      <c r="R7" s="143" t="s">
        <v>71</v>
      </c>
      <c r="S7" s="110" t="s">
        <v>132</v>
      </c>
      <c r="T7" s="159"/>
      <c r="U7" s="111"/>
    </row>
    <row r="8" spans="1:62" ht="29" x14ac:dyDescent="0.35">
      <c r="A8" s="90" t="s">
        <v>36</v>
      </c>
      <c r="B8" s="117" t="s">
        <v>38</v>
      </c>
      <c r="C8" s="140" t="s">
        <v>39</v>
      </c>
      <c r="D8" s="97"/>
      <c r="E8" s="63" t="s">
        <v>40</v>
      </c>
      <c r="F8" s="63">
        <v>1</v>
      </c>
      <c r="G8" s="92">
        <v>0.02</v>
      </c>
      <c r="H8" s="63">
        <f t="shared" si="0"/>
        <v>0.02</v>
      </c>
      <c r="J8" s="63">
        <f t="shared" si="1"/>
        <v>0</v>
      </c>
      <c r="K8" s="63"/>
      <c r="L8" s="63">
        <f t="shared" si="2"/>
        <v>0</v>
      </c>
      <c r="M8" s="63"/>
      <c r="N8" s="63"/>
      <c r="O8" s="63"/>
      <c r="P8" s="63"/>
      <c r="Q8" s="63"/>
      <c r="R8" s="63"/>
      <c r="S8" s="110"/>
      <c r="T8" s="159"/>
      <c r="U8" s="111"/>
    </row>
    <row r="9" spans="1:62" x14ac:dyDescent="0.35">
      <c r="A9" s="201" t="s">
        <v>140</v>
      </c>
      <c r="B9" s="201"/>
      <c r="C9" s="201"/>
      <c r="D9" s="201"/>
      <c r="E9" s="201"/>
      <c r="F9" s="148"/>
      <c r="G9" s="148"/>
      <c r="H9" s="148"/>
      <c r="I9" s="148"/>
      <c r="J9" s="148"/>
      <c r="K9" s="148"/>
      <c r="L9" s="148"/>
      <c r="M9" s="148"/>
      <c r="N9" s="148"/>
      <c r="O9" s="148"/>
      <c r="P9" s="148"/>
      <c r="Q9" s="148"/>
      <c r="R9" s="148"/>
      <c r="S9" s="81"/>
      <c r="T9" s="158"/>
      <c r="U9" s="81"/>
    </row>
    <row r="10" spans="1:62" x14ac:dyDescent="0.35">
      <c r="A10" s="90" t="s">
        <v>133</v>
      </c>
      <c r="B10" s="145" t="s">
        <v>311</v>
      </c>
      <c r="C10" s="144" t="s">
        <v>314</v>
      </c>
      <c r="D10" s="146"/>
      <c r="E10" s="141" t="s">
        <v>293</v>
      </c>
      <c r="F10" s="90">
        <v>2</v>
      </c>
      <c r="H10" s="63">
        <f t="shared" si="0"/>
        <v>0</v>
      </c>
      <c r="J10" s="63">
        <f t="shared" si="1"/>
        <v>0</v>
      </c>
      <c r="K10" s="63"/>
      <c r="L10" s="63">
        <f t="shared" si="2"/>
        <v>0</v>
      </c>
      <c r="M10" s="63"/>
      <c r="N10" s="63"/>
      <c r="O10" s="63"/>
      <c r="P10" s="63"/>
      <c r="Q10" s="63"/>
      <c r="R10" s="63"/>
      <c r="S10" s="110"/>
      <c r="T10" s="161"/>
      <c r="U10" s="111"/>
    </row>
    <row r="11" spans="1:62" ht="72.5" x14ac:dyDescent="0.35">
      <c r="A11" s="90" t="s">
        <v>134</v>
      </c>
      <c r="B11" s="145" t="s">
        <v>78</v>
      </c>
      <c r="C11" s="145" t="s">
        <v>285</v>
      </c>
      <c r="D11" s="134"/>
      <c r="E11" s="141" t="s">
        <v>479</v>
      </c>
      <c r="F11" s="90">
        <v>1</v>
      </c>
      <c r="H11" s="63">
        <f t="shared" si="0"/>
        <v>0</v>
      </c>
      <c r="J11" s="63">
        <f t="shared" si="1"/>
        <v>0</v>
      </c>
      <c r="K11" s="63"/>
      <c r="L11" s="63">
        <f t="shared" si="2"/>
        <v>0</v>
      </c>
      <c r="M11" s="63"/>
      <c r="N11" s="63"/>
      <c r="O11" s="63"/>
      <c r="P11" s="63"/>
      <c r="Q11" s="63"/>
      <c r="R11" s="63"/>
      <c r="S11" s="110"/>
      <c r="T11" s="161"/>
      <c r="U11" s="111"/>
    </row>
    <row r="12" spans="1:62" x14ac:dyDescent="0.35">
      <c r="A12" s="102" t="s">
        <v>136</v>
      </c>
      <c r="B12" s="114" t="s">
        <v>76</v>
      </c>
      <c r="C12" s="114"/>
      <c r="D12" s="115"/>
      <c r="E12" s="102"/>
      <c r="F12" s="102">
        <v>1</v>
      </c>
      <c r="G12" s="103"/>
      <c r="H12" s="103">
        <f t="shared" ref="H12:H13" si="3">F12*G12</f>
        <v>0</v>
      </c>
      <c r="I12" s="103"/>
      <c r="J12" s="103">
        <f t="shared" ref="J12:J13" si="4">F12*I12</f>
        <v>0</v>
      </c>
      <c r="K12" s="103"/>
      <c r="L12" s="103">
        <f t="shared" ref="L12:L13" si="5">F12*K12</f>
        <v>0</v>
      </c>
      <c r="M12" s="103"/>
      <c r="N12" s="103"/>
      <c r="O12" s="104" t="s">
        <v>71</v>
      </c>
      <c r="P12" s="104" t="s">
        <v>71</v>
      </c>
      <c r="Q12" s="63"/>
      <c r="R12" s="63"/>
      <c r="S12" s="110"/>
      <c r="T12" s="159"/>
      <c r="U12" s="111"/>
    </row>
    <row r="13" spans="1:62" s="57" customFormat="1" ht="31" x14ac:dyDescent="0.35">
      <c r="A13" s="90" t="s">
        <v>137</v>
      </c>
      <c r="B13" s="4" t="s">
        <v>43</v>
      </c>
      <c r="C13" s="4" t="s">
        <v>44</v>
      </c>
      <c r="D13" s="75"/>
      <c r="E13" s="63" t="s">
        <v>45</v>
      </c>
      <c r="F13" s="116">
        <v>1</v>
      </c>
      <c r="G13" s="63"/>
      <c r="H13" s="63">
        <f t="shared" si="3"/>
        <v>0</v>
      </c>
      <c r="I13" s="63"/>
      <c r="J13" s="63">
        <f t="shared" si="4"/>
        <v>0</v>
      </c>
      <c r="K13" s="63"/>
      <c r="L13" s="63">
        <f t="shared" si="5"/>
        <v>0</v>
      </c>
      <c r="M13" s="63"/>
      <c r="N13" s="143"/>
      <c r="O13" s="143" t="s">
        <v>71</v>
      </c>
      <c r="P13" s="143" t="s">
        <v>71</v>
      </c>
      <c r="Q13" s="60"/>
      <c r="R13" s="60"/>
      <c r="S13" s="70"/>
      <c r="T13" s="161"/>
      <c r="U13" s="111"/>
    </row>
    <row r="14" spans="1:62" ht="29" x14ac:dyDescent="0.35">
      <c r="A14" s="90" t="s">
        <v>139</v>
      </c>
      <c r="B14" s="117" t="s">
        <v>38</v>
      </c>
      <c r="C14" s="140" t="s">
        <v>39</v>
      </c>
      <c r="D14" s="97"/>
      <c r="E14" s="63" t="s">
        <v>40</v>
      </c>
      <c r="F14" s="63">
        <v>1</v>
      </c>
      <c r="G14" s="92">
        <v>0.02</v>
      </c>
      <c r="H14" s="63">
        <f t="shared" ref="H14" si="6">F14*G14</f>
        <v>0.02</v>
      </c>
      <c r="J14" s="63">
        <f t="shared" si="1"/>
        <v>0</v>
      </c>
      <c r="K14" s="63"/>
      <c r="L14" s="63">
        <f t="shared" si="2"/>
        <v>0</v>
      </c>
      <c r="M14" s="63"/>
      <c r="N14" s="63"/>
      <c r="O14" s="143"/>
      <c r="P14" s="143"/>
      <c r="Q14" s="63"/>
      <c r="R14" s="63"/>
      <c r="S14" s="110"/>
      <c r="T14" s="159"/>
      <c r="U14" s="111"/>
    </row>
    <row r="15" spans="1:62" ht="87" x14ac:dyDescent="0.35">
      <c r="A15" s="90" t="s">
        <v>141</v>
      </c>
      <c r="B15" s="110" t="s">
        <v>54</v>
      </c>
      <c r="C15" s="110" t="s">
        <v>286</v>
      </c>
      <c r="E15" s="63" t="s">
        <v>55</v>
      </c>
      <c r="F15" s="63">
        <v>1</v>
      </c>
      <c r="G15" s="92"/>
      <c r="K15" s="63"/>
      <c r="L15" s="63"/>
      <c r="M15" s="63"/>
      <c r="N15" s="63"/>
      <c r="O15" s="143"/>
      <c r="P15" s="143"/>
      <c r="Q15" s="63"/>
      <c r="R15" s="63"/>
      <c r="S15" s="110"/>
      <c r="T15" s="159"/>
      <c r="U15" s="111"/>
    </row>
    <row r="16" spans="1:62" ht="145" x14ac:dyDescent="0.35">
      <c r="A16" s="90" t="s">
        <v>147</v>
      </c>
      <c r="B16" s="139" t="s">
        <v>312</v>
      </c>
      <c r="C16" s="137" t="s">
        <v>313</v>
      </c>
      <c r="D16" s="138"/>
      <c r="E16" s="141"/>
      <c r="F16" s="90">
        <v>1</v>
      </c>
      <c r="G16" s="92">
        <v>0.02</v>
      </c>
      <c r="H16" s="63">
        <f t="shared" ref="H16" si="7">F16*G16</f>
        <v>0.02</v>
      </c>
      <c r="K16" s="63"/>
      <c r="L16" s="63"/>
      <c r="M16" s="143" t="s">
        <v>71</v>
      </c>
      <c r="N16" s="63"/>
      <c r="O16" s="143" t="s">
        <v>71</v>
      </c>
      <c r="P16" s="143"/>
      <c r="Q16" s="63"/>
      <c r="R16" s="63"/>
      <c r="S16" s="110"/>
      <c r="T16" s="159"/>
      <c r="U16" s="111"/>
    </row>
    <row r="17" spans="1:21" x14ac:dyDescent="0.35">
      <c r="A17" s="201" t="s">
        <v>60</v>
      </c>
      <c r="B17" s="201"/>
      <c r="C17" s="201"/>
      <c r="D17" s="201"/>
      <c r="E17" s="201"/>
      <c r="F17" s="148"/>
      <c r="G17" s="148"/>
      <c r="H17" s="148"/>
      <c r="I17" s="148"/>
      <c r="J17" s="148"/>
      <c r="K17" s="148"/>
      <c r="L17" s="148"/>
      <c r="M17" s="148"/>
      <c r="N17" s="148"/>
      <c r="O17" s="148"/>
      <c r="P17" s="148"/>
      <c r="Q17" s="148"/>
      <c r="R17" s="148"/>
      <c r="S17" s="81"/>
      <c r="T17" s="158"/>
      <c r="U17" s="81"/>
    </row>
    <row r="18" spans="1:21" ht="58" x14ac:dyDescent="0.35">
      <c r="A18" s="112" t="s">
        <v>144</v>
      </c>
      <c r="B18" s="145" t="s">
        <v>80</v>
      </c>
      <c r="C18" s="145" t="s">
        <v>284</v>
      </c>
      <c r="D18" s="134"/>
      <c r="E18" s="139" t="s">
        <v>480</v>
      </c>
      <c r="F18" s="90">
        <v>1</v>
      </c>
      <c r="H18" s="63">
        <f>F18*G18</f>
        <v>0</v>
      </c>
      <c r="J18" s="63">
        <f>F18*I18</f>
        <v>0</v>
      </c>
      <c r="K18" s="63"/>
      <c r="L18" s="63">
        <f>F18*K18</f>
        <v>0</v>
      </c>
      <c r="M18" s="63"/>
      <c r="N18" s="63"/>
      <c r="O18" s="143"/>
      <c r="P18" s="143"/>
      <c r="Q18" s="63"/>
      <c r="R18" s="63"/>
      <c r="S18" s="110"/>
      <c r="T18" s="159"/>
      <c r="U18" s="111"/>
    </row>
    <row r="19" spans="1:21" x14ac:dyDescent="0.35">
      <c r="A19" s="201" t="s">
        <v>79</v>
      </c>
      <c r="B19" s="201"/>
      <c r="C19" s="201"/>
      <c r="D19" s="201"/>
      <c r="E19" s="201"/>
      <c r="F19" s="148"/>
      <c r="G19" s="148"/>
      <c r="H19" s="148"/>
      <c r="I19" s="148"/>
      <c r="J19" s="148"/>
      <c r="K19" s="148"/>
      <c r="L19" s="148"/>
      <c r="M19" s="148"/>
      <c r="N19" s="148"/>
      <c r="O19" s="148"/>
      <c r="P19" s="148"/>
      <c r="Q19" s="148"/>
      <c r="R19" s="148"/>
      <c r="S19" s="81"/>
      <c r="T19" s="158"/>
      <c r="U19" s="81"/>
    </row>
    <row r="20" spans="1:21" ht="87" x14ac:dyDescent="0.35">
      <c r="A20" s="90" t="s">
        <v>145</v>
      </c>
      <c r="B20" s="110" t="s">
        <v>54</v>
      </c>
      <c r="C20" s="110" t="s">
        <v>286</v>
      </c>
      <c r="E20" s="63" t="s">
        <v>55</v>
      </c>
      <c r="F20" s="63">
        <v>2</v>
      </c>
      <c r="H20" s="63">
        <f t="shared" si="0"/>
        <v>0</v>
      </c>
      <c r="J20" s="63">
        <f t="shared" si="1"/>
        <v>0</v>
      </c>
      <c r="K20" s="63"/>
      <c r="L20" s="63">
        <f t="shared" si="2"/>
        <v>0</v>
      </c>
      <c r="M20" s="63"/>
      <c r="N20" s="63"/>
      <c r="O20" s="63"/>
      <c r="P20" s="63"/>
      <c r="Q20" s="63"/>
      <c r="R20" s="63"/>
      <c r="S20" s="110"/>
      <c r="T20" s="159"/>
      <c r="U20" s="111"/>
    </row>
    <row r="21" spans="1:21" x14ac:dyDescent="0.35">
      <c r="A21" s="90" t="s">
        <v>150</v>
      </c>
      <c r="B21" s="145" t="s">
        <v>311</v>
      </c>
      <c r="C21" s="144" t="s">
        <v>314</v>
      </c>
      <c r="D21" s="146"/>
      <c r="E21" s="141" t="s">
        <v>146</v>
      </c>
      <c r="F21" s="90">
        <v>2</v>
      </c>
      <c r="K21" s="63"/>
      <c r="L21" s="63"/>
      <c r="M21" s="63"/>
      <c r="N21" s="63"/>
      <c r="O21" s="63"/>
      <c r="P21" s="63"/>
      <c r="Q21" s="63"/>
      <c r="R21" s="63"/>
      <c r="S21" s="110"/>
      <c r="T21" s="159"/>
      <c r="U21" s="111"/>
    </row>
    <row r="22" spans="1:21" ht="30" customHeight="1" x14ac:dyDescent="0.35">
      <c r="A22" s="90" t="s">
        <v>151</v>
      </c>
      <c r="B22" s="110" t="s">
        <v>102</v>
      </c>
      <c r="C22" s="145" t="s">
        <v>291</v>
      </c>
      <c r="D22" s="146"/>
      <c r="E22" s="63" t="s">
        <v>459</v>
      </c>
      <c r="F22" s="63">
        <v>1</v>
      </c>
      <c r="K22" s="63"/>
      <c r="L22" s="63"/>
      <c r="M22" s="63"/>
      <c r="N22" s="63"/>
      <c r="O22" s="63"/>
      <c r="P22" s="63"/>
      <c r="Q22" s="63"/>
      <c r="R22" s="63"/>
      <c r="S22" s="110"/>
      <c r="T22" s="159"/>
      <c r="U22" s="111"/>
    </row>
    <row r="23" spans="1:21" ht="409.5" x14ac:dyDescent="0.35">
      <c r="A23" s="90" t="s">
        <v>152</v>
      </c>
      <c r="B23" s="172" t="s">
        <v>412</v>
      </c>
      <c r="C23" s="173" t="s">
        <v>416</v>
      </c>
      <c r="D23" s="97"/>
      <c r="E23" s="63" t="s">
        <v>413</v>
      </c>
      <c r="F23" s="63">
        <v>1</v>
      </c>
      <c r="G23" s="92"/>
      <c r="H23" s="63">
        <f t="shared" ref="H23:H26" si="8">F23*G23</f>
        <v>0</v>
      </c>
      <c r="I23" s="73">
        <v>16.3</v>
      </c>
      <c r="J23" s="63">
        <f t="shared" ref="J23:J26" si="9">F23*I23</f>
        <v>16.3</v>
      </c>
      <c r="K23" s="63"/>
      <c r="L23" s="63">
        <f t="shared" ref="L23:L26" si="10">F23*K23</f>
        <v>0</v>
      </c>
      <c r="M23" s="143" t="s">
        <v>71</v>
      </c>
      <c r="N23" s="143" t="s">
        <v>71</v>
      </c>
      <c r="O23" s="143" t="s">
        <v>71</v>
      </c>
      <c r="P23" s="143" t="s">
        <v>71</v>
      </c>
      <c r="Q23" s="143" t="s">
        <v>71</v>
      </c>
      <c r="R23" s="143" t="s">
        <v>71</v>
      </c>
      <c r="S23" s="110"/>
      <c r="T23" s="159"/>
      <c r="U23" s="111"/>
    </row>
    <row r="24" spans="1:21" s="101" customFormat="1" x14ac:dyDescent="0.35">
      <c r="A24" s="98" t="s">
        <v>153</v>
      </c>
      <c r="B24" s="118" t="s">
        <v>42</v>
      </c>
      <c r="C24" s="119"/>
      <c r="D24" s="120"/>
      <c r="E24" s="98"/>
      <c r="F24" s="98">
        <v>1</v>
      </c>
      <c r="G24" s="121"/>
      <c r="H24" s="99">
        <f t="shared" si="8"/>
        <v>0</v>
      </c>
      <c r="I24" s="99"/>
      <c r="J24" s="99">
        <f t="shared" si="9"/>
        <v>0</v>
      </c>
      <c r="K24" s="99"/>
      <c r="L24" s="99">
        <f t="shared" si="10"/>
        <v>0</v>
      </c>
      <c r="M24" s="122"/>
      <c r="N24" s="122"/>
      <c r="O24" s="122"/>
      <c r="P24" s="122"/>
      <c r="Q24" s="99"/>
      <c r="R24" s="99"/>
      <c r="S24" s="125"/>
      <c r="T24" s="162"/>
      <c r="U24" s="100"/>
    </row>
    <row r="25" spans="1:21" ht="43.5" x14ac:dyDescent="0.35">
      <c r="A25" s="90" t="s">
        <v>154</v>
      </c>
      <c r="B25" s="58" t="s">
        <v>63</v>
      </c>
      <c r="C25" s="61" t="s">
        <v>292</v>
      </c>
      <c r="D25" s="146"/>
      <c r="E25" s="142" t="s">
        <v>149</v>
      </c>
      <c r="F25" s="142">
        <v>1</v>
      </c>
      <c r="G25" s="141"/>
      <c r="H25" s="63">
        <f t="shared" si="8"/>
        <v>0</v>
      </c>
      <c r="I25" s="141"/>
      <c r="J25" s="63">
        <f t="shared" si="9"/>
        <v>0</v>
      </c>
      <c r="K25" s="63"/>
      <c r="L25" s="63">
        <f t="shared" si="10"/>
        <v>0</v>
      </c>
      <c r="M25" s="143" t="s">
        <v>71</v>
      </c>
      <c r="N25" s="143" t="s">
        <v>71</v>
      </c>
      <c r="O25" s="141"/>
      <c r="P25" s="141"/>
      <c r="Q25" s="141"/>
      <c r="R25" s="141"/>
      <c r="S25" s="110"/>
      <c r="T25" s="159"/>
      <c r="U25" s="111"/>
    </row>
    <row r="26" spans="1:21" ht="29" x14ac:dyDescent="0.35">
      <c r="A26" s="90" t="s">
        <v>155</v>
      </c>
      <c r="B26" s="145" t="s">
        <v>56</v>
      </c>
      <c r="C26" s="145" t="s">
        <v>57</v>
      </c>
      <c r="D26" s="134"/>
      <c r="E26" s="90"/>
      <c r="F26" s="90">
        <v>1</v>
      </c>
      <c r="G26" s="92"/>
      <c r="H26" s="63">
        <f t="shared" si="8"/>
        <v>0</v>
      </c>
      <c r="J26" s="63">
        <f t="shared" si="9"/>
        <v>0</v>
      </c>
      <c r="K26" s="63"/>
      <c r="L26" s="63">
        <f t="shared" si="10"/>
        <v>0</v>
      </c>
      <c r="M26" s="63"/>
      <c r="N26" s="63"/>
      <c r="O26" s="143" t="s">
        <v>71</v>
      </c>
      <c r="P26" s="143" t="s">
        <v>71</v>
      </c>
      <c r="Q26" s="63"/>
      <c r="R26" s="63"/>
      <c r="S26" s="110"/>
      <c r="T26" s="159"/>
      <c r="U26" s="111"/>
    </row>
    <row r="27" spans="1:21" ht="87" x14ac:dyDescent="0.35">
      <c r="A27" s="90" t="s">
        <v>156</v>
      </c>
      <c r="B27" s="145" t="s">
        <v>41</v>
      </c>
      <c r="C27" s="139" t="s">
        <v>455</v>
      </c>
      <c r="D27" s="134"/>
      <c r="E27" s="141" t="s">
        <v>148</v>
      </c>
      <c r="F27" s="90">
        <v>1</v>
      </c>
      <c r="G27" s="73"/>
      <c r="H27" s="63">
        <f>F27*G27</f>
        <v>0</v>
      </c>
      <c r="J27" s="63">
        <f>F27*I27</f>
        <v>0</v>
      </c>
      <c r="K27" s="63"/>
      <c r="L27" s="63">
        <f>F27*K27</f>
        <v>0</v>
      </c>
      <c r="M27" s="143" t="s">
        <v>71</v>
      </c>
      <c r="N27" s="143" t="s">
        <v>71</v>
      </c>
      <c r="O27" s="63"/>
      <c r="P27" s="63"/>
      <c r="Q27" s="63"/>
      <c r="R27" s="63"/>
      <c r="S27" s="110"/>
      <c r="T27" s="159"/>
      <c r="U27" s="111"/>
    </row>
    <row r="28" spans="1:21" ht="29" x14ac:dyDescent="0.35">
      <c r="A28" s="90" t="s">
        <v>157</v>
      </c>
      <c r="B28" s="117" t="s">
        <v>38</v>
      </c>
      <c r="C28" s="140" t="s">
        <v>39</v>
      </c>
      <c r="D28" s="97"/>
      <c r="E28" s="63" t="s">
        <v>40</v>
      </c>
      <c r="F28" s="63">
        <v>1</v>
      </c>
      <c r="G28" s="92">
        <v>0.02</v>
      </c>
      <c r="H28" s="63">
        <f t="shared" si="0"/>
        <v>0.02</v>
      </c>
      <c r="J28" s="63">
        <f t="shared" si="1"/>
        <v>0</v>
      </c>
      <c r="K28" s="63"/>
      <c r="L28" s="63">
        <f t="shared" si="2"/>
        <v>0</v>
      </c>
      <c r="M28" s="143"/>
      <c r="N28" s="143"/>
      <c r="O28" s="143"/>
      <c r="P28" s="143"/>
      <c r="Q28" s="63"/>
      <c r="R28" s="143"/>
      <c r="S28" s="110"/>
      <c r="T28" s="159"/>
      <c r="U28" s="111"/>
    </row>
    <row r="29" spans="1:21" x14ac:dyDescent="0.35">
      <c r="A29" s="201" t="s">
        <v>85</v>
      </c>
      <c r="B29" s="201"/>
      <c r="C29" s="201"/>
      <c r="D29" s="201"/>
      <c r="E29" s="201"/>
      <c r="F29" s="148"/>
      <c r="G29" s="148"/>
      <c r="H29" s="148"/>
      <c r="I29" s="148"/>
      <c r="J29" s="148"/>
      <c r="K29" s="148"/>
      <c r="L29" s="148"/>
      <c r="M29" s="148"/>
      <c r="N29" s="148"/>
      <c r="O29" s="148"/>
      <c r="P29" s="148"/>
      <c r="Q29" s="148"/>
      <c r="R29" s="148"/>
      <c r="S29" s="81"/>
      <c r="T29" s="158"/>
      <c r="U29" s="81"/>
    </row>
    <row r="30" spans="1:21" ht="29" x14ac:dyDescent="0.35">
      <c r="A30" s="90" t="s">
        <v>161</v>
      </c>
      <c r="B30" s="145" t="s">
        <v>48</v>
      </c>
      <c r="C30" s="145" t="s">
        <v>49</v>
      </c>
      <c r="D30" s="75"/>
      <c r="E30" s="63" t="s">
        <v>248</v>
      </c>
      <c r="F30" s="116">
        <v>1</v>
      </c>
      <c r="G30" s="73"/>
      <c r="H30" s="63">
        <f t="shared" si="0"/>
        <v>0</v>
      </c>
      <c r="J30" s="63">
        <f t="shared" si="1"/>
        <v>0</v>
      </c>
      <c r="K30" s="63"/>
      <c r="L30" s="63">
        <f t="shared" si="2"/>
        <v>0</v>
      </c>
      <c r="M30" s="143" t="s">
        <v>71</v>
      </c>
      <c r="N30" s="143" t="s">
        <v>71</v>
      </c>
      <c r="O30" s="143" t="s">
        <v>71</v>
      </c>
      <c r="P30" s="143" t="s">
        <v>71</v>
      </c>
      <c r="Q30" s="63"/>
      <c r="R30" s="63"/>
      <c r="S30" s="110"/>
      <c r="T30" s="159"/>
      <c r="U30" s="111"/>
    </row>
    <row r="31" spans="1:21" ht="43.5" x14ac:dyDescent="0.35">
      <c r="A31" s="90" t="s">
        <v>163</v>
      </c>
      <c r="B31" s="145" t="s">
        <v>52</v>
      </c>
      <c r="C31" s="74" t="s">
        <v>414</v>
      </c>
      <c r="D31" s="146"/>
      <c r="E31" s="63" t="s">
        <v>159</v>
      </c>
      <c r="F31" s="73">
        <v>1</v>
      </c>
      <c r="H31" s="63">
        <f t="shared" ref="H31" si="11">F31*G31</f>
        <v>0</v>
      </c>
      <c r="J31" s="63">
        <f t="shared" ref="J31" si="12">F31*I31</f>
        <v>0</v>
      </c>
      <c r="K31" s="63"/>
      <c r="L31" s="63">
        <f t="shared" ref="L31" si="13">F31*K31</f>
        <v>0</v>
      </c>
      <c r="M31" s="143" t="s">
        <v>71</v>
      </c>
      <c r="N31" s="63"/>
      <c r="O31" s="143" t="s">
        <v>71</v>
      </c>
      <c r="P31" s="143" t="s">
        <v>71</v>
      </c>
      <c r="Q31" s="63"/>
      <c r="R31" s="63"/>
      <c r="S31" s="110"/>
      <c r="T31" s="159"/>
      <c r="U31" s="111"/>
    </row>
    <row r="32" spans="1:21" x14ac:dyDescent="0.35">
      <c r="A32" s="90" t="s">
        <v>164</v>
      </c>
      <c r="B32" s="145" t="s">
        <v>53</v>
      </c>
      <c r="C32" s="144" t="s">
        <v>415</v>
      </c>
      <c r="D32" s="146"/>
      <c r="E32" s="63" t="s">
        <v>287</v>
      </c>
      <c r="F32" s="73">
        <v>1</v>
      </c>
      <c r="G32" s="141"/>
      <c r="H32" s="63">
        <f t="shared" si="0"/>
        <v>0</v>
      </c>
      <c r="I32" s="141"/>
      <c r="J32" s="63">
        <f t="shared" si="1"/>
        <v>0</v>
      </c>
      <c r="K32" s="63"/>
      <c r="L32" s="63">
        <f t="shared" si="2"/>
        <v>0</v>
      </c>
      <c r="M32" s="71"/>
      <c r="N32" s="71"/>
      <c r="O32" s="143"/>
      <c r="P32" s="143"/>
      <c r="Q32" s="71"/>
      <c r="R32" s="71"/>
      <c r="S32" s="59"/>
      <c r="T32" s="163"/>
      <c r="U32" s="111"/>
    </row>
    <row r="33" spans="1:21" s="49" customFormat="1" ht="29" x14ac:dyDescent="0.35">
      <c r="A33" s="90" t="s">
        <v>165</v>
      </c>
      <c r="B33" s="145" t="s">
        <v>56</v>
      </c>
      <c r="C33" s="145" t="s">
        <v>57</v>
      </c>
      <c r="D33" s="134"/>
      <c r="E33" s="90"/>
      <c r="F33" s="90">
        <v>1</v>
      </c>
      <c r="G33" s="92"/>
      <c r="H33" s="63">
        <f t="shared" si="0"/>
        <v>0</v>
      </c>
      <c r="I33" s="63"/>
      <c r="J33" s="63">
        <f t="shared" si="1"/>
        <v>0</v>
      </c>
      <c r="K33" s="63"/>
      <c r="L33" s="63">
        <f t="shared" si="2"/>
        <v>0</v>
      </c>
      <c r="M33" s="63"/>
      <c r="N33" s="63"/>
      <c r="O33" s="143" t="s">
        <v>71</v>
      </c>
      <c r="P33" s="143" t="s">
        <v>71</v>
      </c>
      <c r="Q33" s="64"/>
      <c r="R33" s="64"/>
      <c r="S33" s="111"/>
      <c r="T33" s="164"/>
      <c r="U33" s="111"/>
    </row>
    <row r="34" spans="1:21" s="49" customFormat="1" ht="188.5" x14ac:dyDescent="0.35">
      <c r="A34" s="90" t="s">
        <v>166</v>
      </c>
      <c r="B34" s="145" t="s">
        <v>304</v>
      </c>
      <c r="C34" s="145" t="s">
        <v>453</v>
      </c>
      <c r="D34" s="134"/>
      <c r="E34" s="90" t="s">
        <v>451</v>
      </c>
      <c r="F34" s="90">
        <v>1</v>
      </c>
      <c r="G34" s="63">
        <v>0.2</v>
      </c>
      <c r="H34" s="63">
        <f t="shared" si="0"/>
        <v>0.2</v>
      </c>
      <c r="I34" s="63"/>
      <c r="J34" s="63"/>
      <c r="K34" s="63"/>
      <c r="L34" s="63"/>
      <c r="M34" s="143"/>
      <c r="N34" s="63"/>
      <c r="O34" s="143"/>
      <c r="P34" s="143"/>
      <c r="Q34" s="63"/>
      <c r="R34" s="63"/>
      <c r="S34" s="110"/>
      <c r="T34" s="159"/>
      <c r="U34" s="111"/>
    </row>
    <row r="35" spans="1:21" s="49" customFormat="1" x14ac:dyDescent="0.35">
      <c r="A35" s="90" t="s">
        <v>167</v>
      </c>
      <c r="B35" s="145"/>
      <c r="C35" s="145"/>
      <c r="D35" s="134"/>
      <c r="E35" s="139"/>
      <c r="F35" s="90"/>
      <c r="G35" s="63"/>
      <c r="H35" s="63"/>
      <c r="I35" s="63"/>
      <c r="J35" s="63"/>
      <c r="K35" s="63"/>
      <c r="L35" s="63"/>
      <c r="M35" s="143"/>
      <c r="N35" s="143"/>
      <c r="O35" s="63"/>
      <c r="P35" s="63"/>
      <c r="Q35" s="63"/>
      <c r="R35" s="143"/>
      <c r="S35" s="110"/>
      <c r="T35" s="159"/>
      <c r="U35" s="111"/>
    </row>
    <row r="36" spans="1:21" s="49" customFormat="1" ht="87" x14ac:dyDescent="0.35">
      <c r="A36" s="90" t="s">
        <v>168</v>
      </c>
      <c r="B36" s="145" t="s">
        <v>41</v>
      </c>
      <c r="C36" s="139" t="s">
        <v>456</v>
      </c>
      <c r="D36" s="134"/>
      <c r="E36" s="141" t="s">
        <v>160</v>
      </c>
      <c r="F36" s="90">
        <v>1</v>
      </c>
      <c r="G36" s="73"/>
      <c r="H36" s="63">
        <f>F36*G36</f>
        <v>0</v>
      </c>
      <c r="I36" s="63"/>
      <c r="J36" s="63">
        <f>F36*I36</f>
        <v>0</v>
      </c>
      <c r="K36" s="63"/>
      <c r="L36" s="63">
        <f>F36*K36</f>
        <v>0</v>
      </c>
      <c r="M36" s="143" t="s">
        <v>71</v>
      </c>
      <c r="N36" s="143"/>
      <c r="O36" s="63"/>
      <c r="P36" s="63"/>
      <c r="Q36" s="63"/>
      <c r="R36" s="143"/>
      <c r="S36" s="110"/>
      <c r="T36" s="159"/>
      <c r="U36" s="111"/>
    </row>
    <row r="37" spans="1:21" ht="29" x14ac:dyDescent="0.35">
      <c r="A37" s="90" t="s">
        <v>169</v>
      </c>
      <c r="B37" s="145" t="s">
        <v>288</v>
      </c>
      <c r="C37" s="74" t="s">
        <v>289</v>
      </c>
      <c r="D37" s="134"/>
      <c r="E37" s="90" t="s">
        <v>290</v>
      </c>
      <c r="F37" s="142">
        <v>1</v>
      </c>
      <c r="H37" s="63">
        <f t="shared" si="0"/>
        <v>0</v>
      </c>
      <c r="J37" s="63">
        <f t="shared" si="1"/>
        <v>0</v>
      </c>
      <c r="K37" s="63"/>
      <c r="L37" s="63">
        <f t="shared" si="2"/>
        <v>0</v>
      </c>
      <c r="M37" s="63"/>
      <c r="N37" s="63"/>
      <c r="O37" s="63"/>
      <c r="P37" s="63"/>
      <c r="Q37" s="63"/>
      <c r="R37" s="63"/>
      <c r="S37" s="110"/>
      <c r="T37" s="159"/>
      <c r="U37" s="111"/>
    </row>
    <row r="38" spans="1:21" ht="188.5" x14ac:dyDescent="0.35">
      <c r="A38" s="90" t="s">
        <v>170</v>
      </c>
      <c r="B38" s="145" t="s">
        <v>303</v>
      </c>
      <c r="C38" s="74" t="s">
        <v>452</v>
      </c>
      <c r="D38" s="146"/>
      <c r="E38" s="142" t="s">
        <v>451</v>
      </c>
      <c r="F38" s="90">
        <v>1</v>
      </c>
      <c r="G38" s="63">
        <v>0.5</v>
      </c>
      <c r="H38" s="63">
        <f t="shared" si="0"/>
        <v>0.5</v>
      </c>
      <c r="K38" s="63"/>
      <c r="L38" s="63"/>
      <c r="M38" s="63"/>
      <c r="N38" s="63"/>
      <c r="O38" s="63"/>
      <c r="P38" s="63"/>
      <c r="Q38" s="63"/>
      <c r="R38" s="63"/>
      <c r="S38" s="110"/>
      <c r="T38" s="159"/>
      <c r="U38" s="111"/>
    </row>
    <row r="39" spans="1:21" s="109" customFormat="1" ht="29" x14ac:dyDescent="0.35">
      <c r="A39" s="90" t="s">
        <v>171</v>
      </c>
      <c r="B39" s="117" t="s">
        <v>38</v>
      </c>
      <c r="C39" s="140" t="s">
        <v>39</v>
      </c>
      <c r="D39" s="97"/>
      <c r="E39" s="63" t="s">
        <v>40</v>
      </c>
      <c r="F39" s="63">
        <v>1</v>
      </c>
      <c r="G39" s="92">
        <v>0.02</v>
      </c>
      <c r="H39" s="92">
        <f>F39*G39</f>
        <v>0.02</v>
      </c>
      <c r="I39" s="107"/>
      <c r="J39" s="63">
        <f t="shared" si="1"/>
        <v>0</v>
      </c>
      <c r="K39" s="107"/>
      <c r="L39" s="63">
        <f t="shared" si="2"/>
        <v>0</v>
      </c>
      <c r="M39" s="107"/>
      <c r="N39" s="107"/>
      <c r="O39" s="107"/>
      <c r="P39" s="107"/>
      <c r="Q39" s="107"/>
      <c r="R39" s="107"/>
      <c r="S39" s="108"/>
      <c r="T39" s="159"/>
      <c r="U39" s="111"/>
    </row>
    <row r="40" spans="1:21" s="109" customFormat="1" ht="87" x14ac:dyDescent="0.35">
      <c r="A40" s="90" t="s">
        <v>172</v>
      </c>
      <c r="B40" s="145" t="s">
        <v>41</v>
      </c>
      <c r="C40" s="139" t="s">
        <v>454</v>
      </c>
      <c r="D40" s="134"/>
      <c r="E40" s="141" t="s">
        <v>143</v>
      </c>
      <c r="F40" s="90">
        <v>1</v>
      </c>
      <c r="G40" s="73"/>
      <c r="H40" s="63">
        <f>F40*G40</f>
        <v>0</v>
      </c>
      <c r="I40" s="63"/>
      <c r="J40" s="63">
        <f>F40*I40</f>
        <v>0</v>
      </c>
      <c r="K40" s="63"/>
      <c r="L40" s="63">
        <f>F40*K40</f>
        <v>0</v>
      </c>
      <c r="M40" s="143" t="s">
        <v>71</v>
      </c>
      <c r="N40" s="107"/>
      <c r="O40" s="107"/>
      <c r="P40" s="107"/>
      <c r="Q40" s="107"/>
      <c r="R40" s="107"/>
      <c r="S40" s="108"/>
      <c r="T40" s="159"/>
      <c r="U40" s="111"/>
    </row>
    <row r="41" spans="1:21" x14ac:dyDescent="0.35">
      <c r="A41" s="201" t="s">
        <v>84</v>
      </c>
      <c r="B41" s="201"/>
      <c r="C41" s="201"/>
      <c r="D41" s="201"/>
      <c r="E41" s="201"/>
      <c r="F41" s="148"/>
      <c r="G41" s="148"/>
      <c r="H41" s="148"/>
      <c r="I41" s="148"/>
      <c r="J41" s="148"/>
      <c r="K41" s="148"/>
      <c r="L41" s="148"/>
      <c r="M41" s="148"/>
      <c r="N41" s="148"/>
      <c r="O41" s="148"/>
      <c r="P41" s="148"/>
      <c r="Q41" s="148"/>
      <c r="R41" s="148"/>
      <c r="S41" s="81"/>
      <c r="T41" s="158"/>
      <c r="U41" s="81"/>
    </row>
    <row r="42" spans="1:21" ht="29" x14ac:dyDescent="0.35">
      <c r="A42" s="112" t="s">
        <v>175</v>
      </c>
      <c r="B42" s="145" t="s">
        <v>48</v>
      </c>
      <c r="C42" s="145" t="s">
        <v>49</v>
      </c>
      <c r="D42" s="134"/>
      <c r="E42" s="63" t="s">
        <v>248</v>
      </c>
      <c r="F42" s="116">
        <v>1</v>
      </c>
      <c r="G42" s="73"/>
      <c r="H42" s="63">
        <f t="shared" ref="H42:H45" si="14">F42*G42</f>
        <v>0</v>
      </c>
      <c r="J42" s="63">
        <f t="shared" ref="J42:J55" si="15">F42*I42</f>
        <v>0</v>
      </c>
      <c r="K42" s="63"/>
      <c r="L42" s="63">
        <f t="shared" ref="L42:L43" si="16">F42*K42</f>
        <v>0</v>
      </c>
      <c r="M42" s="143" t="s">
        <v>71</v>
      </c>
      <c r="N42" s="143" t="s">
        <v>71</v>
      </c>
      <c r="O42" s="143" t="s">
        <v>71</v>
      </c>
      <c r="P42" s="143" t="s">
        <v>71</v>
      </c>
      <c r="Q42" s="63"/>
      <c r="R42" s="63"/>
      <c r="S42" s="110"/>
      <c r="T42" s="159"/>
      <c r="U42" s="111"/>
    </row>
    <row r="43" spans="1:21" ht="43.5" x14ac:dyDescent="0.35">
      <c r="A43" s="112" t="s">
        <v>176</v>
      </c>
      <c r="B43" s="145" t="s">
        <v>52</v>
      </c>
      <c r="C43" s="74" t="s">
        <v>294</v>
      </c>
      <c r="D43" s="146"/>
      <c r="E43" s="63" t="s">
        <v>173</v>
      </c>
      <c r="F43" s="73">
        <v>1</v>
      </c>
      <c r="H43" s="63">
        <f t="shared" si="14"/>
        <v>0</v>
      </c>
      <c r="J43" s="63">
        <f t="shared" si="15"/>
        <v>0</v>
      </c>
      <c r="K43" s="63"/>
      <c r="L43" s="63">
        <f t="shared" si="16"/>
        <v>0</v>
      </c>
      <c r="M43" s="143" t="s">
        <v>71</v>
      </c>
      <c r="N43" s="143" t="s">
        <v>71</v>
      </c>
      <c r="O43" s="143" t="s">
        <v>71</v>
      </c>
      <c r="P43" s="143" t="s">
        <v>71</v>
      </c>
      <c r="Q43" s="72"/>
      <c r="R43" s="72"/>
      <c r="S43" s="111"/>
      <c r="T43" s="164"/>
      <c r="U43" s="111"/>
    </row>
    <row r="44" spans="1:21" x14ac:dyDescent="0.35">
      <c r="A44" s="112" t="s">
        <v>177</v>
      </c>
      <c r="B44" s="145" t="s">
        <v>53</v>
      </c>
      <c r="C44" s="144" t="s">
        <v>417</v>
      </c>
      <c r="D44" s="146"/>
      <c r="E44" s="63" t="s">
        <v>174</v>
      </c>
      <c r="F44" s="73">
        <v>1</v>
      </c>
      <c r="H44" s="63">
        <f t="shared" si="0"/>
        <v>0</v>
      </c>
      <c r="J44" s="63">
        <f t="shared" si="15"/>
        <v>0</v>
      </c>
      <c r="K44" s="63"/>
      <c r="L44" s="63">
        <f t="shared" si="2"/>
        <v>0</v>
      </c>
      <c r="M44" s="143"/>
      <c r="N44" s="143"/>
      <c r="O44" s="143"/>
      <c r="P44" s="143"/>
      <c r="Q44" s="63"/>
      <c r="R44" s="63"/>
      <c r="S44" s="110"/>
      <c r="T44" s="159"/>
      <c r="U44" s="111"/>
    </row>
    <row r="45" spans="1:21" ht="58" x14ac:dyDescent="0.35">
      <c r="A45" s="112" t="s">
        <v>178</v>
      </c>
      <c r="B45" s="76" t="s">
        <v>298</v>
      </c>
      <c r="C45" s="76" t="s">
        <v>295</v>
      </c>
      <c r="D45" s="113"/>
      <c r="E45" s="112" t="s">
        <v>87</v>
      </c>
      <c r="F45" s="73">
        <v>1</v>
      </c>
      <c r="G45" s="63">
        <v>0.5</v>
      </c>
      <c r="H45" s="63">
        <f t="shared" si="14"/>
        <v>0.5</v>
      </c>
      <c r="J45" s="63">
        <f t="shared" si="15"/>
        <v>0</v>
      </c>
      <c r="K45" s="63"/>
      <c r="L45" s="63"/>
      <c r="M45" s="143"/>
      <c r="N45" s="143"/>
      <c r="O45" s="143"/>
      <c r="P45" s="143"/>
      <c r="Q45" s="63"/>
      <c r="R45" s="63"/>
      <c r="S45" s="110"/>
      <c r="T45" s="159"/>
      <c r="U45" s="111"/>
    </row>
    <row r="46" spans="1:21" ht="72.5" x14ac:dyDescent="0.35">
      <c r="A46" s="112" t="s">
        <v>179</v>
      </c>
      <c r="B46" s="76" t="s">
        <v>301</v>
      </c>
      <c r="C46" s="76" t="s">
        <v>296</v>
      </c>
      <c r="D46" s="113"/>
      <c r="E46" s="112" t="s">
        <v>297</v>
      </c>
      <c r="F46" s="73">
        <v>1</v>
      </c>
      <c r="I46" s="63">
        <v>1.2</v>
      </c>
      <c r="J46" s="63">
        <f t="shared" si="15"/>
        <v>1.2</v>
      </c>
      <c r="K46" s="63"/>
      <c r="L46" s="63"/>
      <c r="M46" s="143"/>
      <c r="N46" s="143"/>
      <c r="O46" s="143"/>
      <c r="P46" s="143"/>
      <c r="Q46" s="63"/>
      <c r="R46" s="63"/>
      <c r="S46" s="110"/>
      <c r="T46" s="159"/>
      <c r="U46" s="111"/>
    </row>
    <row r="47" spans="1:21" ht="116" x14ac:dyDescent="0.35">
      <c r="A47" s="112" t="s">
        <v>180</v>
      </c>
      <c r="B47" s="140" t="s">
        <v>302</v>
      </c>
      <c r="C47" s="76" t="s">
        <v>299</v>
      </c>
      <c r="D47" s="113"/>
      <c r="E47" s="135" t="s">
        <v>300</v>
      </c>
      <c r="F47" s="73">
        <v>1</v>
      </c>
      <c r="G47" s="63">
        <v>0.8</v>
      </c>
      <c r="H47" s="63">
        <v>0.8</v>
      </c>
      <c r="K47" s="63"/>
      <c r="L47" s="63"/>
      <c r="M47" s="143"/>
      <c r="N47" s="143"/>
      <c r="O47" s="143"/>
      <c r="P47" s="143"/>
      <c r="Q47" s="63"/>
      <c r="R47" s="63"/>
      <c r="S47" s="110"/>
      <c r="T47" s="159"/>
      <c r="U47" s="111"/>
    </row>
    <row r="48" spans="1:21" ht="124" x14ac:dyDescent="0.35">
      <c r="A48" s="112" t="s">
        <v>181</v>
      </c>
      <c r="B48" s="139" t="s">
        <v>81</v>
      </c>
      <c r="C48" s="4" t="s">
        <v>411</v>
      </c>
      <c r="D48" s="134"/>
      <c r="E48" s="141" t="s">
        <v>397</v>
      </c>
      <c r="F48" s="63">
        <v>1</v>
      </c>
      <c r="G48" s="63">
        <v>1.5</v>
      </c>
      <c r="H48" s="63">
        <f t="shared" ref="H48:H49" si="17">F48*G48</f>
        <v>1.5</v>
      </c>
      <c r="J48" s="63">
        <f t="shared" si="15"/>
        <v>0</v>
      </c>
      <c r="K48" s="63"/>
      <c r="L48" s="63">
        <f t="shared" ref="L48:L49" si="18">F48*K48</f>
        <v>0</v>
      </c>
      <c r="M48" s="143" t="s">
        <v>71</v>
      </c>
      <c r="N48" s="143"/>
      <c r="O48" s="63"/>
      <c r="P48" s="63"/>
      <c r="Q48" s="63"/>
      <c r="R48" s="143" t="s">
        <v>71</v>
      </c>
      <c r="S48" s="110" t="s">
        <v>132</v>
      </c>
      <c r="T48" s="159"/>
      <c r="U48" s="111"/>
    </row>
    <row r="49" spans="1:21" ht="58" x14ac:dyDescent="0.35">
      <c r="A49" s="112" t="s">
        <v>182</v>
      </c>
      <c r="B49" s="145" t="s">
        <v>80</v>
      </c>
      <c r="C49" s="145" t="s">
        <v>284</v>
      </c>
      <c r="D49" s="146"/>
      <c r="E49" s="90" t="s">
        <v>315</v>
      </c>
      <c r="F49" s="90">
        <v>1</v>
      </c>
      <c r="H49" s="63">
        <f t="shared" si="17"/>
        <v>0</v>
      </c>
      <c r="J49" s="63">
        <f t="shared" si="15"/>
        <v>0</v>
      </c>
      <c r="K49" s="63"/>
      <c r="L49" s="63">
        <f t="shared" si="18"/>
        <v>0</v>
      </c>
      <c r="M49" s="143"/>
      <c r="N49" s="143"/>
      <c r="O49" s="63"/>
      <c r="P49" s="63"/>
      <c r="Q49" s="63"/>
      <c r="R49" s="143"/>
      <c r="S49" s="110"/>
      <c r="T49" s="159"/>
      <c r="U49" s="111"/>
    </row>
    <row r="50" spans="1:21" ht="87" x14ac:dyDescent="0.35">
      <c r="A50" s="112" t="s">
        <v>183</v>
      </c>
      <c r="B50" s="145" t="s">
        <v>41</v>
      </c>
      <c r="C50" s="139" t="s">
        <v>456</v>
      </c>
      <c r="D50" s="146"/>
      <c r="E50" s="141" t="s">
        <v>160</v>
      </c>
      <c r="F50" s="90">
        <v>1</v>
      </c>
      <c r="G50" s="73"/>
      <c r="H50" s="63">
        <f>F50*G50</f>
        <v>0</v>
      </c>
      <c r="J50" s="63">
        <f>F50*I50</f>
        <v>0</v>
      </c>
      <c r="K50" s="63"/>
      <c r="L50" s="63">
        <f>F50*K50</f>
        <v>0</v>
      </c>
      <c r="M50" s="143" t="s">
        <v>71</v>
      </c>
      <c r="N50" s="143" t="s">
        <v>71</v>
      </c>
      <c r="O50" s="63"/>
      <c r="P50" s="63"/>
      <c r="Q50" s="63"/>
      <c r="R50" s="143"/>
      <c r="S50" s="110"/>
      <c r="T50" s="159"/>
      <c r="U50" s="111"/>
    </row>
    <row r="51" spans="1:21" ht="43.5" x14ac:dyDescent="0.35">
      <c r="A51" s="112" t="s">
        <v>184</v>
      </c>
      <c r="B51" s="145" t="s">
        <v>52</v>
      </c>
      <c r="C51" s="74" t="s">
        <v>294</v>
      </c>
      <c r="D51" s="113"/>
      <c r="E51" s="63" t="s">
        <v>173</v>
      </c>
      <c r="F51" s="73">
        <v>1</v>
      </c>
      <c r="H51" s="63">
        <f t="shared" ref="H51" si="19">F51*G51</f>
        <v>0</v>
      </c>
      <c r="J51" s="63">
        <f t="shared" ref="J51" si="20">F51*I51</f>
        <v>0</v>
      </c>
      <c r="K51" s="63"/>
      <c r="L51" s="63">
        <f t="shared" ref="L51" si="21">F51*K51</f>
        <v>0</v>
      </c>
      <c r="M51" s="143" t="s">
        <v>71</v>
      </c>
      <c r="N51" s="143" t="s">
        <v>71</v>
      </c>
      <c r="O51" s="143" t="s">
        <v>71</v>
      </c>
      <c r="P51" s="143" t="s">
        <v>71</v>
      </c>
      <c r="Q51" s="63"/>
      <c r="R51" s="143"/>
      <c r="S51" s="110"/>
      <c r="T51" s="159"/>
      <c r="U51" s="111"/>
    </row>
    <row r="52" spans="1:21" x14ac:dyDescent="0.35">
      <c r="A52" s="112" t="s">
        <v>185</v>
      </c>
      <c r="B52" s="145" t="s">
        <v>53</v>
      </c>
      <c r="C52" s="144" t="s">
        <v>417</v>
      </c>
      <c r="D52" s="113"/>
      <c r="E52" s="63" t="s">
        <v>174</v>
      </c>
      <c r="F52" s="73">
        <v>1</v>
      </c>
      <c r="K52" s="63"/>
      <c r="L52" s="63"/>
      <c r="M52" s="143"/>
      <c r="N52" s="143"/>
      <c r="O52" s="63"/>
      <c r="P52" s="63"/>
      <c r="Q52" s="63"/>
      <c r="R52" s="143"/>
      <c r="S52" s="110"/>
      <c r="T52" s="159"/>
      <c r="U52" s="111"/>
    </row>
    <row r="53" spans="1:21" ht="87" x14ac:dyDescent="0.35">
      <c r="A53" s="112" t="s">
        <v>186</v>
      </c>
      <c r="B53" s="110" t="s">
        <v>54</v>
      </c>
      <c r="C53" s="110" t="s">
        <v>286</v>
      </c>
      <c r="D53" s="113"/>
      <c r="E53" s="63" t="s">
        <v>55</v>
      </c>
      <c r="F53" s="63">
        <v>1</v>
      </c>
      <c r="K53" s="63"/>
      <c r="L53" s="63"/>
      <c r="M53" s="143"/>
      <c r="N53" s="143"/>
      <c r="O53" s="63"/>
      <c r="P53" s="63"/>
      <c r="Q53" s="63"/>
      <c r="R53" s="143"/>
      <c r="S53" s="110"/>
      <c r="T53" s="159"/>
      <c r="U53" s="111"/>
    </row>
    <row r="54" spans="1:21" ht="87" x14ac:dyDescent="0.35">
      <c r="A54" s="112" t="s">
        <v>187</v>
      </c>
      <c r="B54" s="145" t="s">
        <v>41</v>
      </c>
      <c r="C54" s="139" t="s">
        <v>454</v>
      </c>
      <c r="D54" s="134"/>
      <c r="E54" s="141" t="s">
        <v>143</v>
      </c>
      <c r="F54" s="90">
        <v>1</v>
      </c>
      <c r="G54" s="73"/>
      <c r="H54" s="63">
        <f>F54*G54</f>
        <v>0</v>
      </c>
      <c r="J54" s="63">
        <f>F54*I54</f>
        <v>0</v>
      </c>
      <c r="K54" s="63"/>
      <c r="L54" s="63">
        <f>F54*K54</f>
        <v>0</v>
      </c>
      <c r="M54" s="143" t="s">
        <v>71</v>
      </c>
      <c r="N54" s="143" t="s">
        <v>71</v>
      </c>
      <c r="O54" s="63"/>
      <c r="P54" s="63"/>
      <c r="Q54" s="63"/>
      <c r="R54" s="143"/>
      <c r="S54" s="110"/>
      <c r="T54" s="159"/>
      <c r="U54" s="111"/>
    </row>
    <row r="55" spans="1:21" ht="29" x14ac:dyDescent="0.35">
      <c r="A55" s="112" t="s">
        <v>188</v>
      </c>
      <c r="B55" s="117" t="s">
        <v>38</v>
      </c>
      <c r="C55" s="140" t="s">
        <v>39</v>
      </c>
      <c r="D55" s="97"/>
      <c r="E55" s="63" t="s">
        <v>40</v>
      </c>
      <c r="F55" s="63">
        <v>1</v>
      </c>
      <c r="G55" s="92">
        <v>0.02</v>
      </c>
      <c r="H55" s="92">
        <f>F55*G55</f>
        <v>0.02</v>
      </c>
      <c r="I55" s="73"/>
      <c r="J55" s="63">
        <f t="shared" si="15"/>
        <v>0</v>
      </c>
      <c r="K55" s="63"/>
      <c r="L55" s="63">
        <f t="shared" si="2"/>
        <v>0</v>
      </c>
      <c r="M55" s="63"/>
      <c r="N55" s="63"/>
      <c r="O55" s="63"/>
      <c r="P55" s="63"/>
      <c r="Q55" s="63"/>
      <c r="R55" s="63"/>
      <c r="S55" s="110"/>
      <c r="T55" s="165"/>
      <c r="U55" s="111"/>
    </row>
    <row r="56" spans="1:21" x14ac:dyDescent="0.35">
      <c r="A56" s="201" t="s">
        <v>86</v>
      </c>
      <c r="B56" s="201"/>
      <c r="C56" s="201"/>
      <c r="D56" s="201"/>
      <c r="E56" s="201"/>
      <c r="F56" s="148"/>
      <c r="G56" s="148"/>
      <c r="H56" s="148"/>
      <c r="I56" s="148"/>
      <c r="J56" s="148"/>
      <c r="K56" s="148"/>
      <c r="L56" s="148"/>
      <c r="M56" s="148"/>
      <c r="N56" s="148"/>
      <c r="O56" s="148"/>
      <c r="P56" s="148"/>
      <c r="Q56" s="148"/>
      <c r="R56" s="148"/>
      <c r="S56" s="81"/>
      <c r="T56" s="158"/>
      <c r="U56" s="81"/>
    </row>
    <row r="57" spans="1:21" ht="29" x14ac:dyDescent="0.35">
      <c r="A57" s="112" t="s">
        <v>191</v>
      </c>
      <c r="B57" s="145" t="s">
        <v>48</v>
      </c>
      <c r="C57" s="145" t="s">
        <v>49</v>
      </c>
      <c r="D57" s="75"/>
      <c r="E57" s="63" t="s">
        <v>248</v>
      </c>
      <c r="F57" s="116">
        <v>1</v>
      </c>
      <c r="G57" s="73"/>
      <c r="H57" s="63">
        <f t="shared" ref="H57:H59" si="22">F57*G57</f>
        <v>0</v>
      </c>
      <c r="J57" s="63">
        <f t="shared" ref="J57:J59" si="23">F57*I57</f>
        <v>0</v>
      </c>
      <c r="K57" s="63"/>
      <c r="L57" s="63">
        <f t="shared" ref="L57:L59" si="24">F57*K57</f>
        <v>0</v>
      </c>
      <c r="M57" s="143" t="s">
        <v>71</v>
      </c>
      <c r="N57" s="143" t="s">
        <v>71</v>
      </c>
      <c r="O57" s="143" t="s">
        <v>71</v>
      </c>
      <c r="P57" s="143" t="s">
        <v>71</v>
      </c>
      <c r="Q57" s="63"/>
      <c r="R57" s="63"/>
      <c r="S57" s="110"/>
      <c r="T57" s="159"/>
      <c r="U57" s="111"/>
    </row>
    <row r="58" spans="1:21" ht="188.5" x14ac:dyDescent="0.35">
      <c r="A58" s="112" t="s">
        <v>192</v>
      </c>
      <c r="B58" s="145" t="s">
        <v>304</v>
      </c>
      <c r="C58" s="145" t="s">
        <v>453</v>
      </c>
      <c r="D58" s="134"/>
      <c r="E58" s="90" t="s">
        <v>451</v>
      </c>
      <c r="F58" s="90">
        <v>1</v>
      </c>
      <c r="G58" s="63">
        <v>0.2</v>
      </c>
      <c r="H58" s="63">
        <f t="shared" si="22"/>
        <v>0.2</v>
      </c>
      <c r="K58" s="63"/>
      <c r="L58" s="63"/>
      <c r="M58" s="143"/>
      <c r="N58" s="63"/>
      <c r="O58" s="143"/>
      <c r="P58" s="143"/>
      <c r="Q58" s="63"/>
      <c r="R58" s="63"/>
      <c r="S58" s="110"/>
      <c r="T58" s="159"/>
      <c r="U58" s="111"/>
    </row>
    <row r="59" spans="1:21" ht="58" x14ac:dyDescent="0.35">
      <c r="A59" s="112" t="s">
        <v>193</v>
      </c>
      <c r="B59" s="145" t="s">
        <v>52</v>
      </c>
      <c r="C59" s="74" t="s">
        <v>305</v>
      </c>
      <c r="D59" s="146"/>
      <c r="E59" s="63" t="s">
        <v>189</v>
      </c>
      <c r="F59" s="73">
        <v>1</v>
      </c>
      <c r="H59" s="63">
        <f t="shared" si="22"/>
        <v>0</v>
      </c>
      <c r="J59" s="63">
        <f t="shared" si="23"/>
        <v>0</v>
      </c>
      <c r="K59" s="63"/>
      <c r="L59" s="63">
        <f t="shared" si="24"/>
        <v>0</v>
      </c>
      <c r="M59" s="143" t="s">
        <v>71</v>
      </c>
      <c r="N59" s="143" t="s">
        <v>71</v>
      </c>
      <c r="O59" s="143" t="s">
        <v>71</v>
      </c>
      <c r="P59" s="143" t="s">
        <v>71</v>
      </c>
      <c r="Q59" s="63"/>
      <c r="R59" s="63"/>
      <c r="S59" s="110"/>
      <c r="T59" s="159"/>
      <c r="U59" s="111"/>
    </row>
    <row r="60" spans="1:21" x14ac:dyDescent="0.35">
      <c r="A60" s="112" t="s">
        <v>194</v>
      </c>
      <c r="B60" s="145" t="s">
        <v>53</v>
      </c>
      <c r="C60" s="144" t="s">
        <v>417</v>
      </c>
      <c r="D60" s="146"/>
      <c r="E60" s="63" t="s">
        <v>190</v>
      </c>
      <c r="F60" s="73">
        <v>1</v>
      </c>
      <c r="K60" s="63"/>
      <c r="L60" s="63"/>
      <c r="M60" s="63"/>
      <c r="N60" s="63"/>
      <c r="O60" s="63"/>
      <c r="P60" s="63"/>
      <c r="Q60" s="63"/>
      <c r="R60" s="63"/>
      <c r="S60" s="110"/>
      <c r="T60" s="159"/>
      <c r="U60" s="111"/>
    </row>
    <row r="61" spans="1:21" ht="145" x14ac:dyDescent="0.35">
      <c r="A61" s="112" t="s">
        <v>195</v>
      </c>
      <c r="B61" s="145" t="s">
        <v>306</v>
      </c>
      <c r="C61" s="145" t="s">
        <v>307</v>
      </c>
      <c r="D61" s="97"/>
      <c r="E61" s="63" t="s">
        <v>37</v>
      </c>
      <c r="F61" s="116">
        <v>1</v>
      </c>
      <c r="G61" s="63">
        <v>2.5000000000000001E-2</v>
      </c>
      <c r="H61" s="63">
        <v>2.5000000000000001E-2</v>
      </c>
      <c r="K61" s="63"/>
      <c r="L61" s="63"/>
      <c r="M61" s="63"/>
      <c r="N61" s="63"/>
      <c r="O61" s="63"/>
      <c r="P61" s="63"/>
      <c r="Q61" s="63"/>
      <c r="R61" s="63"/>
      <c r="S61" s="110"/>
      <c r="T61" s="159"/>
      <c r="U61" s="111"/>
    </row>
    <row r="62" spans="1:21" x14ac:dyDescent="0.35">
      <c r="A62" s="112" t="s">
        <v>196</v>
      </c>
      <c r="B62" s="145" t="s">
        <v>308</v>
      </c>
      <c r="C62" s="136" t="s">
        <v>309</v>
      </c>
      <c r="D62" s="134"/>
      <c r="E62" s="90" t="s">
        <v>310</v>
      </c>
      <c r="F62" s="90">
        <v>1</v>
      </c>
      <c r="K62" s="63"/>
      <c r="L62" s="63"/>
      <c r="M62" s="63"/>
      <c r="N62" s="63"/>
      <c r="O62" s="63"/>
      <c r="P62" s="63"/>
      <c r="Q62" s="63"/>
      <c r="R62" s="63"/>
      <c r="S62" s="110"/>
      <c r="T62" s="159"/>
      <c r="U62" s="111"/>
    </row>
    <row r="63" spans="1:21" ht="87" x14ac:dyDescent="0.35">
      <c r="A63" s="112" t="s">
        <v>197</v>
      </c>
      <c r="B63" s="110" t="s">
        <v>54</v>
      </c>
      <c r="C63" s="110" t="s">
        <v>286</v>
      </c>
      <c r="E63" s="63" t="s">
        <v>55</v>
      </c>
      <c r="F63" s="63">
        <v>1</v>
      </c>
      <c r="K63" s="63"/>
      <c r="L63" s="63"/>
      <c r="M63" s="63"/>
      <c r="N63" s="63"/>
      <c r="O63" s="63"/>
      <c r="P63" s="63"/>
      <c r="Q63" s="63"/>
      <c r="R63" s="63"/>
      <c r="S63" s="110"/>
      <c r="T63" s="159"/>
      <c r="U63" s="111"/>
    </row>
    <row r="64" spans="1:21" ht="188.5" x14ac:dyDescent="0.35">
      <c r="A64" s="112" t="s">
        <v>198</v>
      </c>
      <c r="B64" s="145" t="s">
        <v>304</v>
      </c>
      <c r="C64" s="145" t="s">
        <v>453</v>
      </c>
      <c r="D64" s="134"/>
      <c r="E64" s="90" t="s">
        <v>451</v>
      </c>
      <c r="F64" s="90">
        <v>1</v>
      </c>
      <c r="G64" s="63">
        <v>0.2</v>
      </c>
      <c r="H64" s="63">
        <f t="shared" ref="H64:H65" si="25">F64*G64</f>
        <v>0.2</v>
      </c>
      <c r="K64" s="63"/>
      <c r="L64" s="63"/>
      <c r="M64" s="143"/>
      <c r="N64" s="63"/>
      <c r="O64" s="143"/>
      <c r="P64" s="143"/>
      <c r="Q64" s="63"/>
      <c r="R64" s="63"/>
      <c r="S64" s="110"/>
      <c r="T64" s="159"/>
      <c r="U64" s="111"/>
    </row>
    <row r="65" spans="1:21" ht="188.5" x14ac:dyDescent="0.35">
      <c r="A65" s="112" t="s">
        <v>199</v>
      </c>
      <c r="B65" s="145" t="s">
        <v>303</v>
      </c>
      <c r="C65" s="74" t="s">
        <v>452</v>
      </c>
      <c r="D65" s="146"/>
      <c r="E65" s="142" t="s">
        <v>451</v>
      </c>
      <c r="F65" s="90">
        <v>1</v>
      </c>
      <c r="G65" s="63">
        <v>0.5</v>
      </c>
      <c r="H65" s="63">
        <f t="shared" si="25"/>
        <v>0.5</v>
      </c>
      <c r="K65" s="63"/>
      <c r="L65" s="63"/>
      <c r="M65" s="63"/>
      <c r="N65" s="63"/>
      <c r="O65" s="63"/>
      <c r="P65" s="63"/>
      <c r="Q65" s="63"/>
      <c r="R65" s="63"/>
      <c r="S65" s="110"/>
      <c r="T65" s="159"/>
      <c r="U65" s="111"/>
    </row>
    <row r="66" spans="1:21" ht="29" x14ac:dyDescent="0.35">
      <c r="A66" s="112" t="s">
        <v>200</v>
      </c>
      <c r="B66" s="117" t="s">
        <v>38</v>
      </c>
      <c r="C66" s="140" t="s">
        <v>39</v>
      </c>
      <c r="D66" s="97"/>
      <c r="E66" s="63" t="s">
        <v>40</v>
      </c>
      <c r="F66" s="63">
        <v>1</v>
      </c>
      <c r="G66" s="92">
        <v>0.02</v>
      </c>
      <c r="H66" s="92">
        <f>F66*G66</f>
        <v>0.02</v>
      </c>
      <c r="K66" s="63"/>
      <c r="L66" s="63"/>
      <c r="M66" s="63"/>
      <c r="N66" s="63"/>
      <c r="O66" s="63"/>
      <c r="P66" s="63"/>
      <c r="Q66" s="63"/>
      <c r="R66" s="63"/>
      <c r="S66" s="110"/>
      <c r="T66" s="159"/>
      <c r="U66" s="111"/>
    </row>
    <row r="67" spans="1:21" x14ac:dyDescent="0.35">
      <c r="A67" s="201" t="s">
        <v>59</v>
      </c>
      <c r="B67" s="201"/>
      <c r="C67" s="201"/>
      <c r="D67" s="201"/>
      <c r="E67" s="201"/>
      <c r="F67" s="148"/>
      <c r="G67" s="148"/>
      <c r="H67" s="148"/>
      <c r="I67" s="148"/>
      <c r="J67" s="148"/>
      <c r="K67" s="148"/>
      <c r="L67" s="148"/>
      <c r="M67" s="148"/>
      <c r="N67" s="148"/>
      <c r="O67" s="148"/>
      <c r="P67" s="148"/>
      <c r="Q67" s="148"/>
      <c r="R67" s="148"/>
      <c r="S67" s="81"/>
      <c r="T67" s="158"/>
      <c r="U67" s="81"/>
    </row>
    <row r="68" spans="1:21" ht="58" x14ac:dyDescent="0.35">
      <c r="A68" s="112" t="s">
        <v>201</v>
      </c>
      <c r="B68" s="145" t="s">
        <v>80</v>
      </c>
      <c r="C68" s="145" t="s">
        <v>47</v>
      </c>
      <c r="D68" s="134"/>
      <c r="E68" s="145" t="s">
        <v>317</v>
      </c>
      <c r="F68" s="90">
        <v>1</v>
      </c>
      <c r="H68" s="63">
        <f t="shared" si="0"/>
        <v>0</v>
      </c>
      <c r="J68" s="63">
        <f t="shared" si="1"/>
        <v>0</v>
      </c>
      <c r="K68" s="63"/>
      <c r="L68" s="63">
        <f t="shared" si="2"/>
        <v>0</v>
      </c>
      <c r="M68" s="143"/>
      <c r="N68" s="143"/>
      <c r="O68" s="63"/>
      <c r="P68" s="63"/>
      <c r="Q68" s="63"/>
      <c r="R68" s="63"/>
      <c r="S68" s="110"/>
      <c r="T68" s="159"/>
      <c r="U68" s="111"/>
    </row>
    <row r="69" spans="1:21" ht="29" x14ac:dyDescent="0.35">
      <c r="A69" s="112" t="s">
        <v>202</v>
      </c>
      <c r="B69" s="117" t="s">
        <v>38</v>
      </c>
      <c r="C69" s="140" t="s">
        <v>39</v>
      </c>
      <c r="D69" s="97"/>
      <c r="E69" s="63" t="s">
        <v>40</v>
      </c>
      <c r="F69" s="63">
        <v>1</v>
      </c>
      <c r="G69" s="92">
        <v>0.02</v>
      </c>
      <c r="H69" s="92">
        <f>F69*G69</f>
        <v>0.02</v>
      </c>
      <c r="J69" s="63">
        <f t="shared" si="1"/>
        <v>0</v>
      </c>
      <c r="K69" s="63"/>
      <c r="L69" s="63">
        <f t="shared" si="2"/>
        <v>0</v>
      </c>
      <c r="M69" s="143"/>
      <c r="N69" s="143"/>
      <c r="O69" s="143"/>
      <c r="P69" s="63"/>
      <c r="Q69" s="63"/>
      <c r="R69" s="63"/>
      <c r="S69" s="110"/>
      <c r="T69" s="165"/>
      <c r="U69" s="111"/>
    </row>
    <row r="70" spans="1:21" x14ac:dyDescent="0.35">
      <c r="A70" s="201" t="s">
        <v>418</v>
      </c>
      <c r="B70" s="201"/>
      <c r="C70" s="201"/>
      <c r="D70" s="201"/>
      <c r="E70" s="201"/>
      <c r="F70" s="148"/>
      <c r="G70" s="148"/>
      <c r="H70" s="148"/>
      <c r="I70" s="148"/>
      <c r="J70" s="148"/>
      <c r="K70" s="148"/>
      <c r="L70" s="148"/>
      <c r="M70" s="148"/>
      <c r="N70" s="148"/>
      <c r="O70" s="148"/>
      <c r="P70" s="148"/>
      <c r="Q70" s="148"/>
      <c r="R70" s="148"/>
      <c r="S70" s="81"/>
      <c r="T70" s="158"/>
      <c r="U70" s="81"/>
    </row>
    <row r="71" spans="1:21" ht="15.5" x14ac:dyDescent="0.35">
      <c r="A71" s="112"/>
      <c r="B71" s="139"/>
      <c r="C71" s="4"/>
      <c r="D71" s="75"/>
      <c r="E71" s="141"/>
      <c r="F71" s="63"/>
      <c r="K71" s="63"/>
      <c r="L71" s="63"/>
      <c r="M71" s="143"/>
      <c r="N71" s="143"/>
      <c r="O71" s="63"/>
      <c r="P71" s="63"/>
      <c r="Q71" s="63"/>
      <c r="R71" s="143"/>
      <c r="S71" s="110"/>
      <c r="T71" s="159"/>
      <c r="U71" s="111"/>
    </row>
    <row r="72" spans="1:21" x14ac:dyDescent="0.35">
      <c r="A72" s="112"/>
      <c r="B72" s="145"/>
      <c r="C72" s="145"/>
      <c r="D72" s="134"/>
      <c r="E72" s="145"/>
      <c r="F72" s="90"/>
      <c r="K72" s="63"/>
      <c r="L72" s="63"/>
      <c r="M72" s="143"/>
      <c r="N72" s="143"/>
      <c r="O72" s="63"/>
      <c r="P72" s="63"/>
      <c r="Q72" s="63"/>
      <c r="R72" s="143"/>
      <c r="S72" s="110"/>
      <c r="T72" s="159"/>
      <c r="U72" s="111"/>
    </row>
    <row r="73" spans="1:21" ht="15.5" x14ac:dyDescent="0.35">
      <c r="A73" s="112"/>
      <c r="B73" s="139"/>
      <c r="C73" s="4"/>
      <c r="D73" s="75"/>
      <c r="E73" s="141"/>
      <c r="F73" s="63"/>
      <c r="K73" s="63"/>
      <c r="L73" s="63"/>
      <c r="M73" s="143"/>
      <c r="N73" s="143"/>
      <c r="O73" s="63"/>
      <c r="P73" s="63"/>
      <c r="Q73" s="63"/>
      <c r="R73" s="143"/>
      <c r="S73" s="110"/>
      <c r="T73" s="159"/>
      <c r="U73" s="111"/>
    </row>
    <row r="74" spans="1:21" x14ac:dyDescent="0.35">
      <c r="A74" s="112"/>
      <c r="B74" s="145"/>
      <c r="C74" s="145"/>
      <c r="D74" s="134"/>
      <c r="E74" s="145"/>
      <c r="F74" s="90"/>
      <c r="K74" s="63"/>
      <c r="L74" s="63"/>
      <c r="M74" s="143"/>
      <c r="N74" s="143"/>
      <c r="O74" s="63"/>
      <c r="P74" s="63"/>
      <c r="Q74" s="63"/>
      <c r="R74" s="143"/>
      <c r="S74" s="110"/>
      <c r="T74" s="164"/>
      <c r="U74" s="111"/>
    </row>
    <row r="75" spans="1:21" ht="87" x14ac:dyDescent="0.35">
      <c r="A75" s="112" t="s">
        <v>162</v>
      </c>
      <c r="B75" s="145" t="s">
        <v>41</v>
      </c>
      <c r="C75" s="139" t="s">
        <v>456</v>
      </c>
      <c r="D75" s="134"/>
      <c r="E75" s="141" t="s">
        <v>160</v>
      </c>
      <c r="F75" s="90">
        <v>1</v>
      </c>
      <c r="G75" s="73"/>
      <c r="H75" s="63">
        <f>F75*G75</f>
        <v>0</v>
      </c>
      <c r="J75" s="63">
        <f>F75*I75</f>
        <v>0</v>
      </c>
      <c r="K75" s="63"/>
      <c r="L75" s="63">
        <f>F75*K75</f>
        <v>0</v>
      </c>
      <c r="M75" s="143" t="s">
        <v>71</v>
      </c>
      <c r="N75" s="143"/>
      <c r="O75" s="63"/>
      <c r="P75" s="63"/>
      <c r="Q75" s="63"/>
      <c r="R75" s="143"/>
      <c r="S75" s="110"/>
      <c r="T75" s="164"/>
      <c r="U75" s="111"/>
    </row>
    <row r="76" spans="1:21" x14ac:dyDescent="0.35">
      <c r="A76" s="201" t="s">
        <v>82</v>
      </c>
      <c r="B76" s="201"/>
      <c r="C76" s="201"/>
      <c r="D76" s="201"/>
      <c r="E76" s="201"/>
      <c r="F76" s="148"/>
      <c r="G76" s="148"/>
      <c r="H76" s="148"/>
      <c r="I76" s="148"/>
      <c r="J76" s="148"/>
      <c r="K76" s="148"/>
      <c r="L76" s="148"/>
      <c r="M76" s="148"/>
      <c r="N76" s="148"/>
      <c r="O76" s="148"/>
      <c r="P76" s="148"/>
      <c r="Q76" s="148"/>
      <c r="R76" s="148"/>
      <c r="S76" s="81"/>
      <c r="T76" s="158"/>
      <c r="U76" s="81"/>
    </row>
    <row r="77" spans="1:21" ht="58" x14ac:dyDescent="0.35">
      <c r="A77" s="112" t="s">
        <v>203</v>
      </c>
      <c r="B77" s="145" t="s">
        <v>80</v>
      </c>
      <c r="C77" s="145" t="s">
        <v>47</v>
      </c>
      <c r="D77" s="134"/>
      <c r="E77" s="90" t="s">
        <v>318</v>
      </c>
      <c r="F77" s="90">
        <v>1</v>
      </c>
      <c r="H77" s="63">
        <f t="shared" si="0"/>
        <v>0</v>
      </c>
      <c r="J77" s="63">
        <f t="shared" si="1"/>
        <v>0</v>
      </c>
      <c r="K77" s="63"/>
      <c r="L77" s="63">
        <f t="shared" si="2"/>
        <v>0</v>
      </c>
      <c r="M77" s="63"/>
      <c r="N77" s="63"/>
      <c r="O77" s="63"/>
      <c r="P77" s="63"/>
      <c r="Q77" s="63"/>
      <c r="R77" s="63"/>
      <c r="S77" s="110"/>
      <c r="T77" s="159"/>
      <c r="U77" s="111"/>
    </row>
    <row r="78" spans="1:21" ht="87" x14ac:dyDescent="0.35">
      <c r="A78" s="112" t="s">
        <v>204</v>
      </c>
      <c r="B78" s="145" t="s">
        <v>41</v>
      </c>
      <c r="C78" s="139" t="s">
        <v>454</v>
      </c>
      <c r="D78" s="134"/>
      <c r="E78" s="141" t="s">
        <v>143</v>
      </c>
      <c r="F78" s="90">
        <v>1</v>
      </c>
      <c r="G78" s="73"/>
      <c r="H78" s="63">
        <f>F78*G78</f>
        <v>0</v>
      </c>
      <c r="J78" s="63">
        <f>F78*I78</f>
        <v>0</v>
      </c>
      <c r="K78" s="63"/>
      <c r="L78" s="63">
        <f>F78*K78</f>
        <v>0</v>
      </c>
      <c r="M78" s="143" t="s">
        <v>71</v>
      </c>
      <c r="N78" s="63"/>
      <c r="O78" s="63"/>
      <c r="P78" s="63"/>
      <c r="Q78" s="63"/>
      <c r="R78" s="63"/>
      <c r="S78" s="110"/>
      <c r="T78" s="159"/>
      <c r="U78" s="111"/>
    </row>
    <row r="79" spans="1:21" x14ac:dyDescent="0.35">
      <c r="A79" s="201" t="s">
        <v>83</v>
      </c>
      <c r="B79" s="201"/>
      <c r="C79" s="201"/>
      <c r="D79" s="201"/>
      <c r="E79" s="201"/>
      <c r="F79" s="148"/>
      <c r="G79" s="148"/>
      <c r="H79" s="148"/>
      <c r="I79" s="148"/>
      <c r="J79" s="148"/>
      <c r="K79" s="148"/>
      <c r="L79" s="148"/>
      <c r="M79" s="148"/>
      <c r="N79" s="148"/>
      <c r="O79" s="148"/>
      <c r="P79" s="148"/>
      <c r="Q79" s="148"/>
      <c r="R79" s="148"/>
      <c r="S79" s="81"/>
      <c r="T79" s="158"/>
      <c r="U79" s="81"/>
    </row>
    <row r="80" spans="1:21" ht="58" x14ac:dyDescent="0.35">
      <c r="A80" s="112" t="s">
        <v>205</v>
      </c>
      <c r="B80" s="145" t="s">
        <v>80</v>
      </c>
      <c r="C80" s="145" t="s">
        <v>47</v>
      </c>
      <c r="D80" s="134"/>
      <c r="E80" s="90" t="s">
        <v>496</v>
      </c>
      <c r="F80" s="90">
        <v>1</v>
      </c>
      <c r="H80" s="63">
        <f t="shared" ref="H80" si="26">F80*G80</f>
        <v>0</v>
      </c>
      <c r="J80" s="63">
        <f t="shared" ref="J80" si="27">F80*I80</f>
        <v>0</v>
      </c>
      <c r="K80" s="63"/>
      <c r="L80" s="63">
        <f t="shared" ref="L80" si="28">F80*K80</f>
        <v>0</v>
      </c>
      <c r="M80" s="63"/>
      <c r="N80" s="63"/>
      <c r="O80" s="63"/>
      <c r="P80" s="63"/>
      <c r="Q80" s="63"/>
      <c r="R80" s="63"/>
      <c r="S80" s="110"/>
      <c r="T80" s="159"/>
      <c r="U80" s="111"/>
    </row>
    <row r="81" spans="1:21" x14ac:dyDescent="0.35">
      <c r="A81" s="201" t="s">
        <v>274</v>
      </c>
      <c r="B81" s="201"/>
      <c r="C81" s="201"/>
      <c r="D81" s="201"/>
      <c r="E81" s="201"/>
      <c r="F81" s="148"/>
      <c r="G81" s="148"/>
      <c r="H81" s="148"/>
      <c r="I81" s="148"/>
      <c r="J81" s="148"/>
      <c r="K81" s="148"/>
      <c r="L81" s="148"/>
      <c r="M81" s="148"/>
      <c r="N81" s="148"/>
      <c r="O81" s="148"/>
      <c r="P81" s="148"/>
      <c r="Q81" s="148"/>
      <c r="R81" s="148"/>
      <c r="S81" s="81"/>
      <c r="T81" s="158"/>
      <c r="U81" s="81"/>
    </row>
    <row r="82" spans="1:21" ht="217.5" x14ac:dyDescent="0.35">
      <c r="A82" s="112" t="s">
        <v>236</v>
      </c>
      <c r="B82" s="145" t="s">
        <v>275</v>
      </c>
      <c r="C82" s="145" t="s">
        <v>387</v>
      </c>
      <c r="D82" s="134"/>
      <c r="E82" s="141" t="s">
        <v>388</v>
      </c>
      <c r="F82" s="90">
        <v>1</v>
      </c>
      <c r="H82" s="63">
        <f t="shared" ref="H82" si="29">F82*G82</f>
        <v>0</v>
      </c>
      <c r="I82" s="63">
        <v>4.68</v>
      </c>
      <c r="J82" s="63">
        <f>F82*I82</f>
        <v>4.68</v>
      </c>
      <c r="K82" s="63"/>
      <c r="L82" s="63"/>
      <c r="M82" s="63"/>
      <c r="N82" s="63"/>
      <c r="O82" s="63"/>
      <c r="P82" s="63"/>
      <c r="Q82" s="63"/>
      <c r="R82" s="143" t="s">
        <v>71</v>
      </c>
      <c r="S82" s="110"/>
      <c r="T82" s="159"/>
      <c r="U82" s="111"/>
    </row>
    <row r="83" spans="1:21" x14ac:dyDescent="0.35">
      <c r="A83" s="201" t="s">
        <v>501</v>
      </c>
      <c r="B83" s="201"/>
      <c r="C83" s="201"/>
      <c r="D83" s="201"/>
      <c r="E83" s="201"/>
      <c r="F83" s="148"/>
      <c r="G83" s="148"/>
      <c r="H83" s="148"/>
      <c r="I83" s="148"/>
      <c r="J83" s="148"/>
      <c r="K83" s="148"/>
      <c r="L83" s="148"/>
      <c r="M83" s="148"/>
      <c r="N83" s="148"/>
      <c r="O83" s="148"/>
      <c r="P83" s="148"/>
      <c r="Q83" s="148"/>
      <c r="R83" s="148"/>
      <c r="S83" s="81"/>
      <c r="T83" s="158"/>
      <c r="U83" s="81"/>
    </row>
    <row r="84" spans="1:21" ht="29" x14ac:dyDescent="0.35">
      <c r="A84" s="112" t="s">
        <v>500</v>
      </c>
      <c r="B84" s="145" t="s">
        <v>502</v>
      </c>
      <c r="C84" s="145" t="s">
        <v>503</v>
      </c>
      <c r="D84" s="134"/>
      <c r="E84" s="141" t="s">
        <v>504</v>
      </c>
      <c r="F84" s="90">
        <v>1</v>
      </c>
      <c r="G84" s="63">
        <v>230</v>
      </c>
      <c r="H84" s="63">
        <v>0.1</v>
      </c>
      <c r="K84" s="63"/>
      <c r="L84" s="63"/>
      <c r="M84" s="63"/>
      <c r="N84" s="63"/>
      <c r="O84" s="63"/>
      <c r="P84" s="63"/>
      <c r="Q84" s="63"/>
      <c r="R84" s="143"/>
      <c r="S84" s="110" t="s">
        <v>505</v>
      </c>
      <c r="T84" s="159"/>
      <c r="U84" s="111"/>
    </row>
    <row r="85" spans="1:21" ht="43.5" x14ac:dyDescent="0.35">
      <c r="A85" s="8"/>
      <c r="B85" s="8"/>
      <c r="C85" s="8"/>
      <c r="D85" s="8"/>
      <c r="E85" s="8"/>
      <c r="F85" s="8"/>
      <c r="G85" s="8"/>
      <c r="H85" s="65" t="s">
        <v>8</v>
      </c>
      <c r="I85" s="8"/>
      <c r="J85" s="65" t="s">
        <v>10</v>
      </c>
      <c r="K85" s="65"/>
      <c r="L85" s="65" t="s">
        <v>19</v>
      </c>
      <c r="M85" s="65"/>
      <c r="N85" s="65"/>
      <c r="O85" s="65"/>
      <c r="P85" s="65"/>
      <c r="Q85" s="65"/>
      <c r="R85" s="65"/>
      <c r="S85" s="8"/>
      <c r="T85" s="166"/>
      <c r="U85" s="11"/>
    </row>
    <row r="86" spans="1:21" x14ac:dyDescent="0.35">
      <c r="A86" s="94"/>
      <c r="B86" s="66"/>
      <c r="C86" s="66"/>
      <c r="D86" s="94"/>
      <c r="E86" s="94"/>
      <c r="F86" s="66"/>
      <c r="G86" s="66"/>
      <c r="H86" s="150">
        <f>SUM(H4:H84)</f>
        <v>6.1849999999999996</v>
      </c>
      <c r="I86" s="66"/>
      <c r="J86" s="150">
        <f>SUM(J4:J84)</f>
        <v>22.18</v>
      </c>
      <c r="K86" s="67"/>
      <c r="L86" s="150">
        <f>SUM(L4:L84)</f>
        <v>0</v>
      </c>
      <c r="M86" s="67"/>
      <c r="N86" s="67"/>
      <c r="O86" s="67"/>
      <c r="P86" s="67"/>
      <c r="Q86" s="67"/>
      <c r="R86" s="67"/>
      <c r="S86" s="66"/>
      <c r="T86" s="167"/>
      <c r="U86" s="151"/>
    </row>
    <row r="87" spans="1:21" x14ac:dyDescent="0.35">
      <c r="A87" s="50"/>
      <c r="B87" s="44"/>
      <c r="C87" s="45"/>
      <c r="D87" s="24"/>
      <c r="E87" s="50"/>
      <c r="F87" s="23"/>
      <c r="G87" s="24"/>
      <c r="H87" s="24"/>
      <c r="I87" s="24"/>
      <c r="J87" s="24"/>
      <c r="K87" s="24"/>
      <c r="L87" s="24"/>
      <c r="M87" s="24"/>
      <c r="N87" s="24"/>
      <c r="O87" s="24"/>
      <c r="P87" s="24"/>
      <c r="Q87" s="24"/>
      <c r="R87" s="24"/>
      <c r="S87" s="25"/>
    </row>
    <row r="88" spans="1:21" x14ac:dyDescent="0.35">
      <c r="A88" s="50"/>
      <c r="B88" s="44"/>
      <c r="C88" s="45"/>
      <c r="D88" s="24"/>
      <c r="E88" s="50"/>
      <c r="F88" s="23"/>
      <c r="G88" s="24"/>
      <c r="H88" s="24"/>
      <c r="I88" s="24"/>
      <c r="J88" s="24"/>
      <c r="K88" s="24"/>
      <c r="L88" s="24"/>
      <c r="M88" s="24"/>
      <c r="N88" s="24"/>
      <c r="O88" s="24"/>
      <c r="P88" s="24"/>
      <c r="Q88" s="24"/>
      <c r="R88" s="24"/>
      <c r="S88" s="25"/>
    </row>
    <row r="89" spans="1:21" x14ac:dyDescent="0.35">
      <c r="A89" s="50"/>
      <c r="B89" s="46"/>
      <c r="C89" s="47"/>
      <c r="D89" s="48"/>
      <c r="E89" s="51"/>
      <c r="F89" s="49"/>
      <c r="G89" s="48"/>
      <c r="H89" s="48"/>
      <c r="I89" s="24"/>
      <c r="J89" s="24"/>
      <c r="K89" s="24"/>
      <c r="L89" s="24"/>
      <c r="M89" s="24"/>
      <c r="N89" s="24"/>
      <c r="O89" s="24"/>
      <c r="P89" s="24"/>
      <c r="Q89" s="24"/>
      <c r="R89" s="24"/>
      <c r="S89" s="25"/>
    </row>
    <row r="90" spans="1:21" x14ac:dyDescent="0.35">
      <c r="A90" s="50"/>
      <c r="B90" s="44"/>
      <c r="C90" s="45"/>
      <c r="D90" s="24"/>
      <c r="E90" s="50"/>
      <c r="F90" s="23"/>
      <c r="G90" s="24"/>
      <c r="H90" s="24"/>
      <c r="I90" s="24"/>
      <c r="J90" s="24"/>
      <c r="K90" s="24"/>
      <c r="L90" s="24"/>
      <c r="M90" s="24"/>
      <c r="N90" s="24"/>
      <c r="O90" s="24"/>
      <c r="P90" s="24"/>
      <c r="Q90" s="24"/>
      <c r="R90" s="24"/>
      <c r="S90" s="25"/>
    </row>
    <row r="91" spans="1:21" x14ac:dyDescent="0.35">
      <c r="A91" s="50"/>
      <c r="B91" s="44"/>
      <c r="C91" s="45"/>
      <c r="D91" s="24"/>
      <c r="E91" s="50"/>
      <c r="F91" s="23"/>
      <c r="G91" s="24"/>
      <c r="H91" s="24"/>
      <c r="I91" s="24"/>
      <c r="J91" s="24"/>
      <c r="K91" s="24"/>
      <c r="L91" s="24"/>
      <c r="M91" s="24"/>
      <c r="N91" s="24"/>
      <c r="O91" s="24"/>
      <c r="P91" s="24"/>
      <c r="Q91" s="24"/>
      <c r="R91" s="24"/>
      <c r="S91" s="25"/>
    </row>
    <row r="92" spans="1:21" x14ac:dyDescent="0.35">
      <c r="A92" s="50"/>
      <c r="B92" s="44"/>
      <c r="C92" s="45"/>
      <c r="D92" s="24"/>
      <c r="E92" s="50"/>
      <c r="F92" s="23"/>
      <c r="G92" s="24"/>
      <c r="H92" s="24"/>
      <c r="I92" s="24"/>
      <c r="J92" s="24"/>
      <c r="K92" s="24"/>
      <c r="L92" s="24"/>
      <c r="M92" s="24"/>
      <c r="N92" s="24"/>
      <c r="O92" s="24"/>
      <c r="P92" s="24"/>
      <c r="Q92" s="24"/>
      <c r="R92" s="24"/>
      <c r="S92" s="25"/>
    </row>
    <row r="93" spans="1:21" x14ac:dyDescent="0.35">
      <c r="A93" s="50"/>
      <c r="B93" s="44"/>
      <c r="C93" s="45"/>
      <c r="D93" s="24"/>
      <c r="E93" s="50"/>
      <c r="F93" s="23"/>
      <c r="G93" s="24"/>
      <c r="H93" s="24"/>
      <c r="I93" s="24"/>
      <c r="J93" s="24"/>
      <c r="K93" s="24"/>
      <c r="L93" s="24"/>
      <c r="M93" s="24"/>
      <c r="N93" s="24"/>
      <c r="O93" s="24"/>
      <c r="P93" s="24"/>
      <c r="Q93" s="24"/>
      <c r="R93" s="24"/>
      <c r="S93" s="25"/>
    </row>
    <row r="94" spans="1:21" x14ac:dyDescent="0.35">
      <c r="A94" s="50"/>
      <c r="B94" s="44"/>
      <c r="C94" s="45"/>
      <c r="D94" s="24"/>
      <c r="E94" s="50"/>
      <c r="F94" s="23"/>
      <c r="G94" s="24"/>
      <c r="H94" s="24"/>
      <c r="I94" s="24"/>
      <c r="J94" s="24"/>
      <c r="K94" s="24"/>
      <c r="L94" s="24"/>
      <c r="M94" s="24"/>
      <c r="N94" s="24"/>
      <c r="O94" s="24"/>
      <c r="P94" s="24"/>
      <c r="Q94" s="24"/>
      <c r="R94" s="24"/>
      <c r="S94" s="25"/>
    </row>
    <row r="95" spans="1:21" x14ac:dyDescent="0.35">
      <c r="A95" s="50"/>
      <c r="B95" s="44"/>
      <c r="C95" s="45"/>
      <c r="D95" s="24"/>
      <c r="E95" s="50"/>
      <c r="F95" s="23"/>
      <c r="G95" s="24"/>
      <c r="H95" s="24"/>
      <c r="I95" s="24"/>
      <c r="J95" s="24"/>
      <c r="K95" s="24"/>
      <c r="L95" s="24"/>
      <c r="M95" s="24"/>
      <c r="N95" s="24"/>
      <c r="O95" s="24"/>
      <c r="P95" s="24"/>
      <c r="Q95" s="24"/>
      <c r="R95" s="24"/>
      <c r="S95" s="25"/>
    </row>
    <row r="96" spans="1:21" x14ac:dyDescent="0.35">
      <c r="A96" s="50"/>
      <c r="B96" s="44"/>
      <c r="C96" s="45"/>
      <c r="D96" s="24"/>
      <c r="E96" s="50"/>
      <c r="F96" s="23"/>
      <c r="G96" s="24"/>
      <c r="H96" s="24"/>
      <c r="I96" s="24"/>
      <c r="J96" s="24"/>
      <c r="K96" s="24"/>
      <c r="L96" s="24"/>
      <c r="M96" s="24"/>
      <c r="N96" s="24"/>
      <c r="O96" s="24"/>
      <c r="P96" s="24"/>
      <c r="Q96" s="24"/>
      <c r="R96" s="24"/>
      <c r="S96" s="25"/>
    </row>
    <row r="97" spans="1:19" x14ac:dyDescent="0.35">
      <c r="A97" s="50"/>
      <c r="B97" s="44"/>
      <c r="C97" s="45"/>
      <c r="D97" s="24"/>
      <c r="E97" s="50"/>
      <c r="F97" s="23"/>
      <c r="G97" s="24"/>
      <c r="H97" s="24"/>
      <c r="I97" s="24"/>
      <c r="J97" s="24"/>
      <c r="K97" s="24"/>
      <c r="L97" s="24"/>
      <c r="M97" s="24"/>
      <c r="N97" s="24"/>
      <c r="O97" s="24"/>
      <c r="P97" s="24"/>
      <c r="Q97" s="24"/>
      <c r="R97" s="24"/>
      <c r="S97" s="25"/>
    </row>
    <row r="98" spans="1:19" x14ac:dyDescent="0.35">
      <c r="A98" s="50"/>
      <c r="B98" s="44"/>
      <c r="C98" s="45"/>
      <c r="D98" s="24"/>
      <c r="E98" s="50"/>
      <c r="F98" s="23"/>
      <c r="G98" s="24"/>
      <c r="H98" s="24"/>
      <c r="I98" s="24"/>
      <c r="J98" s="24"/>
      <c r="K98" s="24"/>
      <c r="L98" s="24"/>
      <c r="M98" s="24"/>
      <c r="N98" s="24"/>
      <c r="O98" s="24"/>
      <c r="P98" s="24"/>
      <c r="Q98" s="24"/>
      <c r="R98" s="24"/>
      <c r="S98" s="25"/>
    </row>
    <row r="99" spans="1:19" x14ac:dyDescent="0.35">
      <c r="A99" s="50"/>
      <c r="B99" s="44"/>
      <c r="C99" s="45"/>
      <c r="D99" s="24"/>
      <c r="E99" s="50"/>
      <c r="F99" s="23"/>
      <c r="G99" s="24"/>
      <c r="H99" s="24"/>
      <c r="I99" s="24"/>
      <c r="J99" s="24"/>
      <c r="K99" s="24"/>
      <c r="L99" s="24"/>
      <c r="M99" s="24"/>
      <c r="N99" s="24"/>
      <c r="O99" s="24"/>
      <c r="P99" s="24"/>
      <c r="Q99" s="24"/>
      <c r="R99" s="24"/>
      <c r="S99" s="25"/>
    </row>
    <row r="100" spans="1:19" x14ac:dyDescent="0.35">
      <c r="A100" s="50"/>
      <c r="B100" s="44"/>
      <c r="C100" s="45"/>
      <c r="D100" s="24"/>
      <c r="E100" s="50"/>
      <c r="F100" s="23"/>
      <c r="G100" s="24"/>
      <c r="H100" s="24"/>
      <c r="I100" s="24"/>
      <c r="J100" s="24"/>
      <c r="K100" s="24"/>
      <c r="L100" s="24"/>
      <c r="M100" s="24"/>
      <c r="N100" s="24"/>
      <c r="O100" s="24"/>
      <c r="P100" s="24"/>
      <c r="Q100" s="24"/>
      <c r="R100" s="24"/>
      <c r="S100" s="25"/>
    </row>
    <row r="101" spans="1:19" x14ac:dyDescent="0.35">
      <c r="A101" s="50"/>
      <c r="B101" s="44"/>
      <c r="C101" s="45"/>
      <c r="D101" s="24"/>
      <c r="E101" s="50"/>
      <c r="F101" s="23"/>
      <c r="G101" s="24"/>
      <c r="H101" s="24"/>
      <c r="I101" s="24"/>
      <c r="J101" s="24"/>
      <c r="K101" s="24"/>
      <c r="L101" s="24"/>
      <c r="M101" s="24"/>
      <c r="N101" s="24"/>
      <c r="O101" s="24"/>
      <c r="P101" s="24"/>
      <c r="Q101" s="24"/>
      <c r="R101" s="24"/>
      <c r="S101" s="25"/>
    </row>
    <row r="102" spans="1:19" x14ac:dyDescent="0.35">
      <c r="A102" s="50"/>
      <c r="B102" s="44"/>
      <c r="C102" s="45"/>
      <c r="D102" s="24"/>
      <c r="E102" s="50"/>
      <c r="F102" s="23"/>
      <c r="G102" s="24"/>
      <c r="H102" s="24"/>
      <c r="I102" s="24"/>
      <c r="J102" s="24"/>
      <c r="K102" s="24"/>
      <c r="L102" s="24"/>
      <c r="M102" s="24"/>
      <c r="N102" s="24"/>
      <c r="O102" s="24"/>
      <c r="P102" s="24"/>
      <c r="Q102" s="24"/>
      <c r="R102" s="24"/>
      <c r="S102" s="25"/>
    </row>
    <row r="103" spans="1:19" x14ac:dyDescent="0.35">
      <c r="A103" s="50"/>
      <c r="B103" s="44"/>
      <c r="C103" s="45"/>
      <c r="D103" s="24"/>
      <c r="E103" s="50"/>
      <c r="F103" s="23"/>
      <c r="G103" s="24"/>
      <c r="H103" s="24"/>
      <c r="I103" s="24"/>
      <c r="J103" s="24"/>
      <c r="K103" s="24"/>
      <c r="L103" s="24"/>
      <c r="M103" s="24"/>
      <c r="N103" s="24"/>
      <c r="O103" s="24"/>
      <c r="P103" s="24"/>
      <c r="Q103" s="24"/>
      <c r="R103" s="24"/>
      <c r="S103" s="25"/>
    </row>
    <row r="104" spans="1:19" x14ac:dyDescent="0.35">
      <c r="A104" s="50"/>
      <c r="B104" s="44"/>
      <c r="C104" s="45"/>
      <c r="D104" s="24"/>
      <c r="E104" s="50"/>
      <c r="F104" s="23"/>
      <c r="G104" s="24"/>
      <c r="H104" s="24"/>
      <c r="I104" s="24"/>
      <c r="J104" s="24"/>
      <c r="K104" s="24"/>
      <c r="L104" s="24"/>
      <c r="M104" s="24"/>
      <c r="N104" s="24"/>
      <c r="O104" s="24"/>
      <c r="P104" s="24"/>
      <c r="Q104" s="24"/>
      <c r="R104" s="24"/>
      <c r="S104" s="25"/>
    </row>
    <row r="105" spans="1:19" x14ac:dyDescent="0.35">
      <c r="A105" s="50"/>
      <c r="B105" s="44"/>
      <c r="C105" s="45"/>
      <c r="D105" s="24"/>
      <c r="E105" s="50"/>
      <c r="F105" s="23"/>
      <c r="G105" s="24"/>
      <c r="H105" s="24"/>
      <c r="I105" s="24"/>
      <c r="J105" s="24"/>
      <c r="K105" s="24"/>
      <c r="L105" s="24"/>
      <c r="M105" s="24"/>
      <c r="N105" s="24"/>
      <c r="O105" s="24"/>
      <c r="P105" s="24"/>
      <c r="Q105" s="24"/>
      <c r="R105" s="24"/>
      <c r="S105" s="25"/>
    </row>
    <row r="106" spans="1:19" x14ac:dyDescent="0.35">
      <c r="A106" s="50"/>
      <c r="B106" s="44"/>
      <c r="C106" s="45"/>
      <c r="D106" s="24"/>
      <c r="E106" s="50"/>
      <c r="F106" s="23"/>
      <c r="G106" s="24"/>
      <c r="H106" s="24"/>
      <c r="I106" s="24"/>
      <c r="J106" s="24"/>
      <c r="K106" s="24"/>
      <c r="L106" s="24"/>
      <c r="M106" s="24"/>
      <c r="N106" s="24"/>
      <c r="O106" s="24"/>
      <c r="P106" s="24"/>
      <c r="Q106" s="24"/>
      <c r="R106" s="24"/>
      <c r="S106" s="25"/>
    </row>
    <row r="107" spans="1:19" x14ac:dyDescent="0.35">
      <c r="A107" s="50"/>
      <c r="B107" s="44"/>
      <c r="C107" s="45"/>
      <c r="D107" s="24"/>
      <c r="E107" s="50"/>
      <c r="F107" s="23"/>
      <c r="G107" s="24"/>
      <c r="H107" s="24"/>
      <c r="I107" s="24"/>
      <c r="J107" s="24"/>
      <c r="K107" s="24"/>
      <c r="L107" s="24"/>
      <c r="M107" s="24"/>
      <c r="N107" s="24"/>
      <c r="O107" s="24"/>
      <c r="P107" s="24"/>
      <c r="Q107" s="24"/>
      <c r="R107" s="24"/>
      <c r="S107" s="25"/>
    </row>
    <row r="108" spans="1:19" x14ac:dyDescent="0.35">
      <c r="A108" s="50"/>
      <c r="B108" s="44"/>
      <c r="C108" s="45"/>
      <c r="D108" s="24"/>
      <c r="E108" s="50"/>
      <c r="F108" s="23"/>
      <c r="G108" s="24"/>
      <c r="H108" s="24"/>
      <c r="I108" s="24"/>
      <c r="J108" s="24"/>
      <c r="K108" s="24"/>
      <c r="L108" s="24"/>
      <c r="M108" s="24"/>
      <c r="N108" s="24"/>
      <c r="O108" s="24"/>
      <c r="P108" s="24"/>
      <c r="Q108" s="24"/>
      <c r="R108" s="24"/>
      <c r="S108" s="25"/>
    </row>
    <row r="109" spans="1:19" x14ac:dyDescent="0.35">
      <c r="A109" s="50"/>
      <c r="B109" s="44"/>
      <c r="C109" s="45"/>
      <c r="D109" s="24"/>
      <c r="E109" s="50"/>
      <c r="F109" s="23"/>
      <c r="G109" s="24"/>
      <c r="H109" s="24"/>
      <c r="I109" s="24"/>
      <c r="J109" s="24"/>
      <c r="K109" s="24"/>
      <c r="L109" s="24"/>
      <c r="M109" s="24"/>
      <c r="N109" s="24"/>
      <c r="O109" s="24"/>
      <c r="P109" s="24"/>
      <c r="Q109" s="24"/>
      <c r="R109" s="24"/>
      <c r="S109" s="25"/>
    </row>
    <row r="110" spans="1:19" x14ac:dyDescent="0.35">
      <c r="A110" s="50"/>
      <c r="B110" s="44"/>
      <c r="C110" s="45"/>
      <c r="D110" s="24"/>
      <c r="E110" s="50"/>
      <c r="F110" s="23"/>
      <c r="G110" s="24"/>
      <c r="H110" s="24"/>
      <c r="I110" s="24"/>
      <c r="J110" s="24"/>
      <c r="K110" s="24"/>
      <c r="L110" s="24"/>
      <c r="M110" s="24"/>
      <c r="N110" s="24"/>
      <c r="O110" s="24"/>
      <c r="P110" s="24"/>
      <c r="Q110" s="24"/>
      <c r="R110" s="24"/>
      <c r="S110" s="25"/>
    </row>
    <row r="111" spans="1:19" x14ac:dyDescent="0.35">
      <c r="A111" s="50"/>
      <c r="B111" s="44"/>
      <c r="C111" s="45"/>
      <c r="D111" s="24"/>
      <c r="E111" s="50"/>
      <c r="F111" s="23"/>
      <c r="G111" s="24"/>
      <c r="H111" s="24"/>
      <c r="I111" s="24"/>
      <c r="J111" s="24"/>
      <c r="K111" s="24"/>
      <c r="L111" s="24"/>
      <c r="M111" s="24"/>
      <c r="N111" s="24"/>
      <c r="O111" s="24"/>
      <c r="P111" s="24"/>
      <c r="Q111" s="24"/>
      <c r="R111" s="24"/>
      <c r="S111" s="25"/>
    </row>
    <row r="112" spans="1:19" x14ac:dyDescent="0.35">
      <c r="A112" s="50"/>
      <c r="B112" s="44"/>
      <c r="C112" s="45"/>
      <c r="D112" s="24"/>
      <c r="E112" s="50"/>
      <c r="F112" s="23"/>
      <c r="G112" s="24"/>
      <c r="H112" s="24"/>
      <c r="I112" s="24"/>
      <c r="J112" s="24"/>
      <c r="K112" s="24"/>
      <c r="L112" s="24"/>
      <c r="M112" s="24"/>
      <c r="N112" s="24"/>
      <c r="O112" s="24"/>
      <c r="P112" s="24"/>
      <c r="Q112" s="24"/>
      <c r="R112" s="24"/>
      <c r="S112" s="25"/>
    </row>
    <row r="113" spans="1:19" x14ac:dyDescent="0.35">
      <c r="A113" s="50"/>
      <c r="B113" s="44"/>
      <c r="C113" s="45"/>
      <c r="D113" s="24"/>
      <c r="E113" s="50"/>
      <c r="F113" s="23"/>
      <c r="G113" s="24"/>
      <c r="H113" s="24"/>
      <c r="I113" s="24"/>
      <c r="J113" s="24"/>
      <c r="K113" s="24"/>
      <c r="L113" s="24"/>
      <c r="M113" s="24"/>
      <c r="N113" s="24"/>
      <c r="O113" s="24"/>
      <c r="P113" s="24"/>
      <c r="Q113" s="24"/>
      <c r="R113" s="24"/>
      <c r="S113" s="25"/>
    </row>
    <row r="114" spans="1:19" x14ac:dyDescent="0.35">
      <c r="A114" s="50"/>
      <c r="B114" s="44"/>
      <c r="C114" s="45"/>
      <c r="D114" s="24"/>
      <c r="E114" s="50"/>
      <c r="F114" s="23"/>
      <c r="G114" s="24"/>
      <c r="H114" s="24"/>
      <c r="I114" s="24"/>
      <c r="J114" s="24"/>
      <c r="K114" s="24"/>
      <c r="L114" s="24"/>
      <c r="M114" s="24"/>
      <c r="N114" s="24"/>
      <c r="O114" s="24"/>
      <c r="P114" s="24"/>
      <c r="Q114" s="24"/>
      <c r="R114" s="24"/>
      <c r="S114" s="25"/>
    </row>
    <row r="115" spans="1:19" x14ac:dyDescent="0.35">
      <c r="A115" s="50"/>
      <c r="B115" s="44"/>
      <c r="C115" s="45"/>
      <c r="D115" s="24"/>
      <c r="E115" s="50"/>
      <c r="F115" s="23"/>
      <c r="G115" s="24"/>
      <c r="H115" s="24"/>
      <c r="I115" s="24"/>
      <c r="J115" s="24"/>
      <c r="K115" s="24"/>
      <c r="L115" s="24"/>
      <c r="M115" s="24"/>
      <c r="N115" s="24"/>
      <c r="O115" s="24"/>
      <c r="P115" s="24"/>
      <c r="Q115" s="24"/>
      <c r="R115" s="24"/>
      <c r="S115" s="25"/>
    </row>
    <row r="116" spans="1:19" x14ac:dyDescent="0.35">
      <c r="A116" s="50"/>
      <c r="B116" s="44"/>
      <c r="C116" s="45"/>
      <c r="D116" s="24"/>
      <c r="E116" s="50"/>
      <c r="F116" s="23"/>
      <c r="G116" s="24"/>
      <c r="H116" s="24"/>
      <c r="I116" s="24"/>
      <c r="J116" s="24"/>
      <c r="K116" s="24"/>
      <c r="L116" s="24"/>
      <c r="M116" s="24"/>
      <c r="N116" s="24"/>
      <c r="O116" s="24"/>
      <c r="P116" s="24"/>
      <c r="Q116" s="24"/>
      <c r="R116" s="24"/>
      <c r="S116" s="25"/>
    </row>
    <row r="117" spans="1:19" x14ac:dyDescent="0.35">
      <c r="A117" s="50"/>
      <c r="B117" s="44"/>
      <c r="C117" s="45"/>
      <c r="D117" s="24"/>
      <c r="E117" s="50"/>
      <c r="F117" s="23"/>
      <c r="G117" s="24"/>
      <c r="H117" s="24"/>
      <c r="I117" s="24"/>
      <c r="J117" s="24"/>
      <c r="K117" s="24"/>
      <c r="L117" s="24"/>
      <c r="M117" s="24"/>
      <c r="N117" s="24"/>
      <c r="O117" s="24"/>
      <c r="P117" s="24"/>
      <c r="Q117" s="24"/>
      <c r="R117" s="24"/>
      <c r="S117" s="25"/>
    </row>
    <row r="118" spans="1:19" x14ac:dyDescent="0.35">
      <c r="A118" s="50"/>
      <c r="B118" s="44"/>
      <c r="C118" s="45"/>
      <c r="D118" s="24"/>
      <c r="E118" s="50"/>
      <c r="F118" s="23"/>
      <c r="G118" s="24"/>
      <c r="H118" s="24"/>
      <c r="I118" s="24"/>
      <c r="J118" s="24"/>
      <c r="K118" s="24"/>
      <c r="L118" s="24"/>
      <c r="M118" s="24"/>
      <c r="N118" s="24"/>
      <c r="O118" s="24"/>
      <c r="P118" s="24"/>
      <c r="Q118" s="24"/>
      <c r="R118" s="24"/>
      <c r="S118" s="25"/>
    </row>
    <row r="119" spans="1:19" x14ac:dyDescent="0.35">
      <c r="A119" s="50"/>
      <c r="B119" s="44"/>
      <c r="C119" s="45"/>
      <c r="D119" s="24"/>
      <c r="E119" s="50"/>
      <c r="F119" s="23"/>
      <c r="G119" s="24"/>
      <c r="H119" s="24"/>
      <c r="I119" s="24"/>
      <c r="J119" s="24"/>
      <c r="K119" s="24"/>
      <c r="L119" s="24"/>
      <c r="M119" s="24"/>
      <c r="N119" s="24"/>
      <c r="O119" s="24"/>
      <c r="P119" s="24"/>
      <c r="Q119" s="24"/>
      <c r="R119" s="24"/>
      <c r="S119" s="25"/>
    </row>
    <row r="120" spans="1:19" x14ac:dyDescent="0.35">
      <c r="A120" s="50"/>
      <c r="B120" s="44"/>
      <c r="C120" s="45"/>
      <c r="D120" s="24"/>
      <c r="E120" s="50"/>
      <c r="F120" s="23"/>
      <c r="G120" s="24"/>
      <c r="H120" s="24"/>
      <c r="I120" s="24"/>
      <c r="J120" s="24"/>
      <c r="K120" s="24"/>
      <c r="L120" s="24"/>
      <c r="M120" s="24"/>
      <c r="N120" s="24"/>
      <c r="O120" s="24"/>
      <c r="P120" s="24"/>
      <c r="Q120" s="24"/>
      <c r="R120" s="24"/>
      <c r="S120" s="25"/>
    </row>
    <row r="121" spans="1:19" x14ac:dyDescent="0.35">
      <c r="A121" s="50"/>
      <c r="B121" s="44"/>
      <c r="C121" s="45"/>
      <c r="D121" s="24"/>
      <c r="E121" s="50"/>
      <c r="F121" s="23"/>
      <c r="G121" s="24"/>
      <c r="H121" s="24"/>
      <c r="I121" s="24"/>
      <c r="J121" s="24"/>
      <c r="K121" s="24"/>
      <c r="L121" s="24"/>
      <c r="M121" s="24"/>
      <c r="N121" s="24"/>
      <c r="O121" s="24"/>
      <c r="P121" s="24"/>
      <c r="Q121" s="24"/>
      <c r="R121" s="24"/>
      <c r="S121" s="25"/>
    </row>
    <row r="122" spans="1:19" x14ac:dyDescent="0.35">
      <c r="A122" s="50"/>
      <c r="B122" s="44"/>
      <c r="C122" s="45"/>
      <c r="D122" s="24"/>
      <c r="E122" s="50"/>
      <c r="F122" s="23"/>
      <c r="G122" s="24"/>
      <c r="H122" s="24"/>
      <c r="I122" s="24"/>
      <c r="J122" s="24"/>
      <c r="K122" s="24"/>
      <c r="L122" s="24"/>
      <c r="M122" s="24"/>
      <c r="N122" s="24"/>
      <c r="O122" s="24"/>
      <c r="P122" s="24"/>
      <c r="Q122" s="24"/>
      <c r="R122" s="24"/>
      <c r="S122" s="25"/>
    </row>
    <row r="123" spans="1:19" x14ac:dyDescent="0.35">
      <c r="A123" s="50"/>
      <c r="B123" s="44"/>
      <c r="C123" s="45"/>
      <c r="D123" s="24"/>
      <c r="E123" s="50"/>
      <c r="F123" s="23"/>
      <c r="G123" s="24"/>
      <c r="H123" s="24"/>
      <c r="I123" s="24"/>
      <c r="J123" s="24"/>
      <c r="K123" s="24"/>
      <c r="L123" s="24"/>
      <c r="M123" s="24"/>
      <c r="N123" s="24"/>
      <c r="O123" s="24"/>
      <c r="P123" s="24"/>
      <c r="Q123" s="24"/>
      <c r="R123" s="24"/>
      <c r="S123" s="25"/>
    </row>
    <row r="124" spans="1:19" x14ac:dyDescent="0.35">
      <c r="A124" s="50"/>
      <c r="B124" s="44"/>
      <c r="C124" s="45"/>
      <c r="D124" s="24"/>
      <c r="E124" s="50"/>
      <c r="F124" s="23"/>
      <c r="G124" s="24"/>
      <c r="H124" s="24"/>
      <c r="I124" s="24"/>
      <c r="J124" s="24"/>
      <c r="K124" s="24"/>
      <c r="L124" s="24"/>
      <c r="M124" s="24"/>
      <c r="N124" s="24"/>
      <c r="O124" s="24"/>
      <c r="P124" s="24"/>
      <c r="Q124" s="24"/>
      <c r="R124" s="24"/>
      <c r="S124" s="25"/>
    </row>
    <row r="125" spans="1:19" x14ac:dyDescent="0.35">
      <c r="A125" s="50"/>
      <c r="B125" s="44"/>
      <c r="C125" s="45"/>
      <c r="D125" s="24"/>
      <c r="E125" s="50"/>
      <c r="F125" s="23"/>
      <c r="G125" s="24"/>
      <c r="H125" s="24"/>
      <c r="I125" s="24"/>
      <c r="J125" s="24"/>
      <c r="K125" s="24"/>
      <c r="L125" s="24"/>
      <c r="M125" s="24"/>
      <c r="N125" s="24"/>
      <c r="O125" s="24"/>
      <c r="P125" s="24"/>
      <c r="Q125" s="24"/>
      <c r="R125" s="24"/>
      <c r="S125" s="25"/>
    </row>
    <row r="126" spans="1:19" x14ac:dyDescent="0.35">
      <c r="A126" s="50"/>
      <c r="B126" s="44"/>
      <c r="C126" s="45"/>
      <c r="D126" s="24"/>
      <c r="E126" s="50"/>
      <c r="F126" s="23"/>
      <c r="G126" s="24"/>
      <c r="H126" s="24"/>
      <c r="I126" s="24"/>
      <c r="J126" s="24"/>
      <c r="K126" s="24"/>
      <c r="L126" s="24"/>
      <c r="M126" s="24"/>
      <c r="N126" s="24"/>
      <c r="O126" s="24"/>
      <c r="P126" s="24"/>
      <c r="Q126" s="24"/>
      <c r="R126" s="24"/>
      <c r="S126" s="25"/>
    </row>
    <row r="127" spans="1:19" x14ac:dyDescent="0.35">
      <c r="A127" s="50"/>
      <c r="B127" s="44"/>
      <c r="C127" s="45"/>
      <c r="D127" s="24"/>
      <c r="E127" s="50"/>
      <c r="F127" s="23"/>
      <c r="G127" s="24"/>
      <c r="H127" s="24"/>
      <c r="I127" s="24"/>
      <c r="J127" s="24"/>
      <c r="K127" s="24"/>
      <c r="L127" s="24"/>
      <c r="M127" s="24"/>
      <c r="N127" s="24"/>
      <c r="O127" s="24"/>
      <c r="P127" s="24"/>
      <c r="Q127" s="24"/>
      <c r="R127" s="24"/>
      <c r="S127" s="25"/>
    </row>
    <row r="128" spans="1:19" x14ac:dyDescent="0.35">
      <c r="A128" s="50"/>
      <c r="B128" s="44"/>
      <c r="C128" s="45"/>
      <c r="D128" s="24"/>
      <c r="E128" s="50"/>
      <c r="F128" s="23"/>
      <c r="G128" s="24"/>
      <c r="H128" s="24"/>
      <c r="I128" s="24"/>
      <c r="J128" s="24"/>
      <c r="K128" s="24"/>
      <c r="L128" s="24"/>
      <c r="M128" s="24"/>
      <c r="N128" s="24"/>
      <c r="O128" s="24"/>
      <c r="P128" s="24"/>
      <c r="Q128" s="24"/>
      <c r="R128" s="24"/>
      <c r="S128" s="25"/>
    </row>
    <row r="129" spans="1:19" x14ac:dyDescent="0.35">
      <c r="A129" s="50"/>
      <c r="B129" s="44"/>
      <c r="C129" s="45"/>
      <c r="D129" s="24"/>
      <c r="E129" s="50"/>
      <c r="F129" s="23"/>
      <c r="G129" s="24"/>
      <c r="H129" s="24"/>
      <c r="I129" s="24"/>
      <c r="J129" s="24"/>
      <c r="K129" s="24"/>
      <c r="L129" s="24"/>
      <c r="M129" s="24"/>
      <c r="N129" s="24"/>
      <c r="O129" s="24"/>
      <c r="P129" s="24"/>
      <c r="Q129" s="24"/>
      <c r="R129" s="24"/>
      <c r="S129" s="25"/>
    </row>
    <row r="130" spans="1:19" x14ac:dyDescent="0.35">
      <c r="A130" s="50"/>
      <c r="B130" s="44"/>
      <c r="C130" s="45"/>
      <c r="D130" s="24"/>
      <c r="E130" s="50"/>
      <c r="F130" s="23"/>
      <c r="G130" s="24"/>
      <c r="H130" s="24"/>
      <c r="I130" s="24"/>
      <c r="J130" s="24"/>
      <c r="K130" s="24"/>
      <c r="L130" s="24"/>
      <c r="M130" s="24"/>
      <c r="N130" s="24"/>
      <c r="O130" s="24"/>
      <c r="P130" s="24"/>
      <c r="Q130" s="24"/>
      <c r="R130" s="24"/>
      <c r="S130" s="25"/>
    </row>
    <row r="131" spans="1:19" x14ac:dyDescent="0.35">
      <c r="A131" s="50"/>
      <c r="B131" s="44"/>
      <c r="C131" s="45"/>
      <c r="D131" s="24"/>
      <c r="E131" s="50"/>
      <c r="F131" s="23"/>
      <c r="G131" s="24"/>
      <c r="H131" s="24"/>
      <c r="I131" s="24"/>
      <c r="J131" s="24"/>
      <c r="K131" s="24"/>
      <c r="L131" s="24"/>
      <c r="M131" s="24"/>
      <c r="N131" s="24"/>
      <c r="O131" s="24"/>
      <c r="P131" s="24"/>
      <c r="Q131" s="24"/>
      <c r="R131" s="24"/>
      <c r="S131" s="25"/>
    </row>
    <row r="132" spans="1:19" x14ac:dyDescent="0.35">
      <c r="A132" s="50"/>
      <c r="B132" s="44"/>
      <c r="C132" s="45"/>
      <c r="D132" s="24"/>
      <c r="E132" s="50"/>
      <c r="F132" s="23"/>
      <c r="G132" s="24"/>
      <c r="H132" s="24"/>
      <c r="I132" s="24"/>
      <c r="J132" s="24"/>
      <c r="K132" s="24"/>
      <c r="L132" s="24"/>
      <c r="M132" s="24"/>
      <c r="N132" s="24"/>
      <c r="O132" s="24"/>
      <c r="P132" s="24"/>
      <c r="Q132" s="24"/>
      <c r="R132" s="24"/>
      <c r="S132" s="25"/>
    </row>
    <row r="133" spans="1:19" x14ac:dyDescent="0.35">
      <c r="A133" s="50"/>
      <c r="B133" s="44"/>
      <c r="C133" s="45"/>
      <c r="D133" s="24"/>
      <c r="E133" s="50"/>
      <c r="F133" s="23"/>
      <c r="G133" s="24"/>
      <c r="H133" s="24"/>
      <c r="I133" s="24"/>
      <c r="J133" s="24"/>
      <c r="K133" s="24"/>
      <c r="L133" s="24"/>
      <c r="M133" s="24"/>
      <c r="N133" s="24"/>
      <c r="O133" s="24"/>
      <c r="P133" s="24"/>
      <c r="Q133" s="24"/>
      <c r="R133" s="24"/>
      <c r="S133" s="25"/>
    </row>
    <row r="134" spans="1:19" x14ac:dyDescent="0.35">
      <c r="A134" s="50"/>
      <c r="B134" s="44"/>
      <c r="C134" s="45"/>
      <c r="D134" s="24"/>
      <c r="E134" s="50"/>
      <c r="F134" s="23"/>
      <c r="G134" s="24"/>
      <c r="H134" s="24"/>
      <c r="I134" s="24"/>
      <c r="J134" s="24"/>
      <c r="K134" s="24"/>
      <c r="L134" s="24"/>
      <c r="M134" s="24"/>
      <c r="N134" s="24"/>
      <c r="O134" s="24"/>
      <c r="P134" s="24"/>
      <c r="Q134" s="24"/>
      <c r="R134" s="24"/>
      <c r="S134" s="25"/>
    </row>
    <row r="135" spans="1:19" x14ac:dyDescent="0.35">
      <c r="A135" s="50"/>
      <c r="B135" s="44"/>
      <c r="C135" s="45"/>
      <c r="D135" s="24"/>
      <c r="E135" s="50"/>
      <c r="F135" s="23"/>
      <c r="G135" s="24"/>
      <c r="H135" s="24"/>
      <c r="I135" s="24"/>
      <c r="J135" s="24"/>
      <c r="K135" s="24"/>
      <c r="L135" s="24"/>
      <c r="M135" s="24"/>
      <c r="N135" s="24"/>
      <c r="O135" s="24"/>
      <c r="P135" s="24"/>
      <c r="Q135" s="24"/>
      <c r="R135" s="24"/>
      <c r="S135" s="25"/>
    </row>
    <row r="136" spans="1:19" x14ac:dyDescent="0.35">
      <c r="A136" s="50"/>
      <c r="B136" s="44"/>
      <c r="C136" s="45"/>
      <c r="D136" s="24"/>
      <c r="E136" s="50"/>
      <c r="F136" s="23"/>
      <c r="G136" s="24"/>
      <c r="H136" s="24"/>
      <c r="I136" s="24"/>
      <c r="J136" s="24"/>
      <c r="K136" s="24"/>
      <c r="L136" s="24"/>
      <c r="M136" s="24"/>
      <c r="N136" s="24"/>
      <c r="O136" s="24"/>
      <c r="P136" s="24"/>
      <c r="Q136" s="24"/>
      <c r="R136" s="24"/>
      <c r="S136" s="25"/>
    </row>
    <row r="137" spans="1:19" x14ac:dyDescent="0.35">
      <c r="A137" s="50"/>
      <c r="B137" s="44"/>
      <c r="C137" s="45"/>
      <c r="D137" s="24"/>
      <c r="E137" s="50"/>
      <c r="F137" s="23"/>
      <c r="G137" s="24"/>
      <c r="H137" s="24"/>
      <c r="I137" s="24"/>
      <c r="J137" s="24"/>
      <c r="K137" s="24"/>
      <c r="L137" s="24"/>
      <c r="M137" s="24"/>
      <c r="N137" s="24"/>
      <c r="O137" s="24"/>
      <c r="P137" s="24"/>
      <c r="Q137" s="24"/>
      <c r="R137" s="24"/>
      <c r="S137" s="25"/>
    </row>
    <row r="138" spans="1:19" x14ac:dyDescent="0.35">
      <c r="A138" s="50"/>
      <c r="B138" s="44"/>
      <c r="C138" s="45"/>
      <c r="D138" s="24"/>
      <c r="E138" s="50"/>
      <c r="F138" s="23"/>
      <c r="G138" s="24"/>
      <c r="H138" s="24"/>
      <c r="I138" s="24"/>
      <c r="J138" s="24"/>
      <c r="K138" s="24"/>
      <c r="L138" s="24"/>
      <c r="M138" s="24"/>
      <c r="N138" s="24"/>
      <c r="O138" s="24"/>
      <c r="P138" s="24"/>
      <c r="Q138" s="24"/>
      <c r="R138" s="24"/>
      <c r="S138" s="25"/>
    </row>
    <row r="139" spans="1:19" x14ac:dyDescent="0.35">
      <c r="A139" s="50"/>
      <c r="B139" s="44"/>
      <c r="C139" s="45"/>
      <c r="D139" s="24"/>
      <c r="E139" s="50"/>
      <c r="F139" s="23"/>
      <c r="G139" s="24"/>
      <c r="H139" s="24"/>
      <c r="I139" s="24"/>
      <c r="J139" s="24"/>
      <c r="K139" s="24"/>
      <c r="L139" s="24"/>
      <c r="M139" s="24"/>
      <c r="N139" s="24"/>
      <c r="O139" s="24"/>
      <c r="P139" s="24"/>
      <c r="Q139" s="24"/>
      <c r="R139" s="24"/>
      <c r="S139" s="25"/>
    </row>
    <row r="140" spans="1:19" x14ac:dyDescent="0.35">
      <c r="A140" s="50"/>
      <c r="B140" s="44"/>
      <c r="C140" s="45"/>
      <c r="D140" s="24"/>
      <c r="E140" s="50"/>
      <c r="F140" s="23"/>
      <c r="G140" s="24"/>
      <c r="H140" s="24"/>
      <c r="I140" s="24"/>
      <c r="J140" s="24"/>
      <c r="K140" s="24"/>
      <c r="L140" s="24"/>
      <c r="M140" s="24"/>
      <c r="N140" s="24"/>
      <c r="O140" s="24"/>
      <c r="P140" s="24"/>
      <c r="Q140" s="24"/>
      <c r="R140" s="24"/>
      <c r="S140" s="25"/>
    </row>
    <row r="141" spans="1:19" x14ac:dyDescent="0.35">
      <c r="A141" s="50"/>
      <c r="B141" s="44"/>
      <c r="C141" s="45"/>
      <c r="D141" s="24"/>
      <c r="E141" s="50"/>
      <c r="F141" s="23"/>
      <c r="G141" s="24"/>
      <c r="H141" s="24"/>
      <c r="I141" s="24"/>
      <c r="J141" s="24"/>
      <c r="K141" s="24"/>
      <c r="L141" s="24"/>
      <c r="M141" s="24"/>
      <c r="N141" s="24"/>
      <c r="O141" s="24"/>
      <c r="P141" s="24"/>
      <c r="Q141" s="24"/>
      <c r="R141" s="24"/>
      <c r="S141" s="25"/>
    </row>
    <row r="142" spans="1:19" x14ac:dyDescent="0.35">
      <c r="A142" s="50"/>
      <c r="B142" s="44"/>
      <c r="C142" s="45"/>
      <c r="D142" s="24"/>
      <c r="E142" s="50"/>
      <c r="F142" s="23"/>
      <c r="G142" s="24"/>
      <c r="H142" s="24"/>
      <c r="I142" s="24"/>
      <c r="J142" s="24"/>
      <c r="K142" s="24"/>
      <c r="L142" s="24"/>
      <c r="M142" s="24"/>
      <c r="N142" s="24"/>
      <c r="O142" s="24"/>
      <c r="P142" s="24"/>
      <c r="Q142" s="24"/>
      <c r="R142" s="24"/>
      <c r="S142" s="25"/>
    </row>
    <row r="143" spans="1:19" x14ac:dyDescent="0.35">
      <c r="A143" s="50"/>
      <c r="B143" s="44"/>
      <c r="C143" s="45"/>
      <c r="D143" s="24"/>
      <c r="E143" s="50"/>
      <c r="F143" s="23"/>
      <c r="G143" s="24"/>
      <c r="H143" s="24"/>
      <c r="I143" s="24"/>
      <c r="J143" s="24"/>
      <c r="K143" s="24"/>
      <c r="L143" s="24"/>
      <c r="M143" s="24"/>
      <c r="N143" s="24"/>
      <c r="O143" s="24"/>
      <c r="P143" s="24"/>
      <c r="Q143" s="24"/>
      <c r="R143" s="24"/>
      <c r="S143" s="25"/>
    </row>
    <row r="144" spans="1:19" x14ac:dyDescent="0.35">
      <c r="A144" s="50"/>
      <c r="B144" s="44"/>
      <c r="C144" s="45"/>
      <c r="D144" s="24"/>
      <c r="E144" s="50"/>
      <c r="F144" s="23"/>
      <c r="G144" s="24"/>
      <c r="H144" s="24"/>
      <c r="I144" s="24"/>
      <c r="J144" s="24"/>
      <c r="K144" s="24"/>
      <c r="L144" s="24"/>
      <c r="M144" s="24"/>
      <c r="N144" s="24"/>
      <c r="O144" s="24"/>
      <c r="P144" s="24"/>
      <c r="Q144" s="24"/>
      <c r="R144" s="24"/>
      <c r="S144" s="25"/>
    </row>
    <row r="145" spans="1:19" x14ac:dyDescent="0.35">
      <c r="A145" s="50"/>
      <c r="B145" s="44"/>
      <c r="C145" s="45"/>
      <c r="D145" s="24"/>
      <c r="E145" s="50"/>
      <c r="F145" s="23"/>
      <c r="G145" s="24"/>
      <c r="H145" s="24"/>
      <c r="I145" s="24"/>
      <c r="J145" s="24"/>
      <c r="K145" s="24"/>
      <c r="L145" s="24"/>
      <c r="M145" s="24"/>
      <c r="N145" s="24"/>
      <c r="O145" s="24"/>
      <c r="P145" s="24"/>
      <c r="Q145" s="24"/>
      <c r="R145" s="24"/>
      <c r="S145" s="25"/>
    </row>
    <row r="146" spans="1:19" x14ac:dyDescent="0.35">
      <c r="A146" s="50"/>
      <c r="B146" s="44"/>
      <c r="C146" s="45"/>
      <c r="D146" s="24"/>
      <c r="E146" s="50"/>
      <c r="F146" s="23"/>
      <c r="G146" s="24"/>
      <c r="H146" s="24"/>
      <c r="I146" s="24"/>
      <c r="J146" s="24"/>
      <c r="K146" s="24"/>
      <c r="L146" s="24"/>
      <c r="M146" s="24"/>
      <c r="N146" s="24"/>
      <c r="O146" s="24"/>
      <c r="P146" s="24"/>
      <c r="Q146" s="24"/>
      <c r="R146" s="24"/>
      <c r="S146" s="25"/>
    </row>
    <row r="147" spans="1:19" x14ac:dyDescent="0.35">
      <c r="A147" s="50"/>
      <c r="B147" s="44"/>
      <c r="C147" s="45"/>
      <c r="D147" s="24"/>
      <c r="E147" s="50"/>
      <c r="F147" s="23"/>
      <c r="G147" s="24"/>
      <c r="H147" s="24"/>
      <c r="I147" s="24"/>
      <c r="J147" s="24"/>
      <c r="K147" s="24"/>
      <c r="L147" s="24"/>
      <c r="M147" s="24"/>
      <c r="N147" s="24"/>
      <c r="O147" s="24"/>
      <c r="P147" s="24"/>
      <c r="Q147" s="24"/>
      <c r="R147" s="24"/>
      <c r="S147" s="25"/>
    </row>
    <row r="148" spans="1:19" x14ac:dyDescent="0.35">
      <c r="A148" s="50"/>
      <c r="B148" s="44"/>
      <c r="C148" s="45"/>
      <c r="D148" s="24"/>
      <c r="E148" s="50"/>
      <c r="F148" s="23"/>
      <c r="G148" s="24"/>
      <c r="H148" s="24"/>
      <c r="I148" s="24"/>
      <c r="J148" s="24"/>
      <c r="K148" s="24"/>
      <c r="L148" s="24"/>
      <c r="M148" s="24"/>
      <c r="N148" s="24"/>
      <c r="O148" s="24"/>
      <c r="P148" s="24"/>
      <c r="Q148" s="24"/>
      <c r="R148" s="24"/>
      <c r="S148" s="25"/>
    </row>
    <row r="149" spans="1:19" x14ac:dyDescent="0.35">
      <c r="A149" s="50"/>
      <c r="B149" s="44"/>
      <c r="C149" s="45"/>
      <c r="D149" s="24"/>
      <c r="E149" s="50"/>
      <c r="F149" s="23"/>
      <c r="G149" s="24"/>
      <c r="H149" s="24"/>
      <c r="I149" s="24"/>
      <c r="J149" s="24"/>
      <c r="K149" s="24"/>
      <c r="L149" s="24"/>
      <c r="M149" s="24"/>
      <c r="N149" s="24"/>
      <c r="O149" s="24"/>
      <c r="P149" s="24"/>
      <c r="Q149" s="24"/>
      <c r="R149" s="24"/>
      <c r="S149" s="25"/>
    </row>
    <row r="150" spans="1:19" x14ac:dyDescent="0.35">
      <c r="A150" s="50"/>
      <c r="B150" s="44"/>
      <c r="C150" s="45"/>
      <c r="D150" s="24"/>
      <c r="E150" s="50"/>
      <c r="F150" s="23"/>
      <c r="G150" s="24"/>
      <c r="H150" s="24"/>
      <c r="I150" s="24"/>
      <c r="J150" s="24"/>
      <c r="K150" s="24"/>
      <c r="L150" s="24"/>
      <c r="M150" s="24"/>
      <c r="N150" s="24"/>
      <c r="O150" s="24"/>
      <c r="P150" s="24"/>
      <c r="Q150" s="24"/>
      <c r="R150" s="24"/>
      <c r="S150" s="25"/>
    </row>
    <row r="151" spans="1:19" x14ac:dyDescent="0.35">
      <c r="A151" s="50"/>
      <c r="B151" s="44"/>
      <c r="C151" s="45"/>
      <c r="D151" s="24"/>
      <c r="E151" s="50"/>
      <c r="F151" s="23"/>
      <c r="G151" s="24"/>
      <c r="H151" s="24"/>
      <c r="I151" s="24"/>
      <c r="J151" s="24"/>
      <c r="K151" s="24"/>
      <c r="L151" s="24"/>
      <c r="M151" s="24"/>
      <c r="N151" s="24"/>
      <c r="O151" s="24"/>
      <c r="P151" s="24"/>
      <c r="Q151" s="24"/>
      <c r="R151" s="24"/>
      <c r="S151" s="25"/>
    </row>
    <row r="152" spans="1:19" x14ac:dyDescent="0.35">
      <c r="A152" s="50"/>
      <c r="B152" s="44"/>
      <c r="C152" s="45"/>
      <c r="D152" s="24"/>
      <c r="E152" s="50"/>
      <c r="F152" s="23"/>
      <c r="G152" s="24"/>
      <c r="H152" s="24"/>
      <c r="I152" s="24"/>
      <c r="J152" s="24"/>
      <c r="K152" s="24"/>
      <c r="L152" s="24"/>
      <c r="M152" s="24"/>
      <c r="N152" s="24"/>
      <c r="O152" s="24"/>
      <c r="P152" s="24"/>
      <c r="Q152" s="24"/>
      <c r="R152" s="24"/>
      <c r="S152" s="25"/>
    </row>
    <row r="153" spans="1:19" x14ac:dyDescent="0.35">
      <c r="A153" s="50"/>
      <c r="B153" s="44"/>
      <c r="C153" s="45"/>
      <c r="D153" s="24"/>
      <c r="E153" s="50"/>
      <c r="F153" s="23"/>
      <c r="G153" s="24"/>
      <c r="H153" s="24"/>
      <c r="I153" s="24"/>
      <c r="J153" s="24"/>
      <c r="K153" s="24"/>
      <c r="L153" s="24"/>
      <c r="M153" s="24"/>
      <c r="N153" s="24"/>
      <c r="O153" s="24"/>
      <c r="P153" s="24"/>
      <c r="Q153" s="24"/>
      <c r="R153" s="24"/>
      <c r="S153" s="25"/>
    </row>
    <row r="154" spans="1:19" x14ac:dyDescent="0.35">
      <c r="A154" s="50"/>
      <c r="B154" s="44"/>
      <c r="C154" s="45"/>
      <c r="D154" s="24"/>
      <c r="E154" s="50"/>
      <c r="F154" s="23"/>
      <c r="G154" s="24"/>
      <c r="H154" s="24"/>
      <c r="I154" s="24"/>
      <c r="J154" s="24"/>
      <c r="K154" s="24"/>
      <c r="L154" s="24"/>
      <c r="M154" s="24"/>
      <c r="N154" s="24"/>
      <c r="O154" s="24"/>
      <c r="P154" s="24"/>
      <c r="Q154" s="24"/>
      <c r="R154" s="24"/>
      <c r="S154" s="25"/>
    </row>
    <row r="155" spans="1:19" x14ac:dyDescent="0.35">
      <c r="A155" s="50"/>
      <c r="B155" s="44"/>
      <c r="C155" s="45"/>
      <c r="D155" s="24"/>
      <c r="E155" s="50"/>
      <c r="F155" s="23"/>
      <c r="G155" s="24"/>
      <c r="H155" s="24"/>
      <c r="I155" s="24"/>
      <c r="J155" s="24"/>
      <c r="K155" s="24"/>
      <c r="L155" s="24"/>
      <c r="M155" s="24"/>
      <c r="N155" s="24"/>
      <c r="O155" s="24"/>
      <c r="P155" s="24"/>
      <c r="Q155" s="24"/>
      <c r="R155" s="24"/>
      <c r="S155" s="25"/>
    </row>
    <row r="156" spans="1:19" x14ac:dyDescent="0.35">
      <c r="A156" s="50"/>
      <c r="B156" s="44"/>
      <c r="C156" s="45"/>
      <c r="D156" s="24"/>
      <c r="E156" s="50"/>
      <c r="F156" s="23"/>
      <c r="G156" s="24"/>
      <c r="H156" s="24"/>
      <c r="I156" s="24"/>
      <c r="J156" s="24"/>
      <c r="K156" s="24"/>
      <c r="L156" s="24"/>
      <c r="M156" s="24"/>
      <c r="N156" s="24"/>
      <c r="O156" s="24"/>
      <c r="P156" s="24"/>
      <c r="Q156" s="24"/>
      <c r="R156" s="24"/>
      <c r="S156" s="25"/>
    </row>
    <row r="157" spans="1:19" x14ac:dyDescent="0.35">
      <c r="A157" s="50"/>
      <c r="B157" s="44"/>
      <c r="C157" s="45"/>
      <c r="D157" s="24"/>
      <c r="E157" s="50"/>
      <c r="F157" s="23"/>
      <c r="G157" s="24"/>
      <c r="H157" s="24"/>
      <c r="I157" s="24"/>
      <c r="J157" s="24"/>
      <c r="K157" s="24"/>
      <c r="L157" s="24"/>
      <c r="M157" s="24"/>
      <c r="N157" s="24"/>
      <c r="O157" s="24"/>
      <c r="P157" s="24"/>
      <c r="Q157" s="24"/>
      <c r="R157" s="24"/>
      <c r="S157" s="25"/>
    </row>
    <row r="158" spans="1:19" x14ac:dyDescent="0.35">
      <c r="A158" s="50"/>
      <c r="B158" s="44"/>
      <c r="C158" s="45"/>
      <c r="D158" s="24"/>
      <c r="E158" s="50"/>
      <c r="F158" s="23"/>
      <c r="G158" s="24"/>
      <c r="H158" s="24"/>
      <c r="I158" s="24"/>
      <c r="J158" s="24"/>
      <c r="K158" s="24"/>
      <c r="L158" s="24"/>
      <c r="M158" s="24"/>
      <c r="N158" s="24"/>
      <c r="O158" s="24"/>
      <c r="P158" s="24"/>
      <c r="Q158" s="24"/>
      <c r="R158" s="24"/>
      <c r="S158" s="25"/>
    </row>
    <row r="159" spans="1:19" x14ac:dyDescent="0.35">
      <c r="A159" s="50"/>
      <c r="B159" s="44"/>
      <c r="C159" s="45"/>
      <c r="D159" s="24"/>
      <c r="E159" s="50"/>
      <c r="F159" s="23"/>
      <c r="G159" s="24"/>
      <c r="H159" s="24"/>
      <c r="I159" s="24"/>
      <c r="J159" s="24"/>
      <c r="K159" s="24"/>
      <c r="L159" s="24"/>
      <c r="M159" s="24"/>
      <c r="N159" s="24"/>
      <c r="O159" s="24"/>
      <c r="P159" s="24"/>
      <c r="Q159" s="24"/>
      <c r="R159" s="24"/>
      <c r="S159" s="25"/>
    </row>
    <row r="160" spans="1:19" x14ac:dyDescent="0.35">
      <c r="A160" s="50"/>
      <c r="B160" s="44"/>
      <c r="C160" s="45"/>
      <c r="D160" s="24"/>
      <c r="E160" s="50"/>
      <c r="F160" s="23"/>
      <c r="G160" s="24"/>
      <c r="H160" s="24"/>
      <c r="I160" s="24"/>
      <c r="J160" s="24"/>
      <c r="K160" s="24"/>
      <c r="L160" s="24"/>
      <c r="M160" s="24"/>
      <c r="N160" s="24"/>
      <c r="O160" s="24"/>
      <c r="P160" s="24"/>
      <c r="Q160" s="24"/>
      <c r="R160" s="24"/>
      <c r="S160" s="25"/>
    </row>
    <row r="161" spans="1:19" x14ac:dyDescent="0.35">
      <c r="A161" s="50"/>
      <c r="B161" s="44"/>
      <c r="C161" s="45"/>
      <c r="D161" s="24"/>
      <c r="E161" s="50"/>
      <c r="F161" s="23"/>
      <c r="G161" s="24"/>
      <c r="H161" s="24"/>
      <c r="I161" s="24"/>
      <c r="J161" s="24"/>
      <c r="K161" s="24"/>
      <c r="L161" s="24"/>
      <c r="M161" s="24"/>
      <c r="N161" s="24"/>
      <c r="O161" s="24"/>
      <c r="P161" s="24"/>
      <c r="Q161" s="24"/>
      <c r="R161" s="24"/>
      <c r="S161" s="25"/>
    </row>
    <row r="162" spans="1:19" x14ac:dyDescent="0.35">
      <c r="A162" s="50"/>
      <c r="B162" s="44"/>
      <c r="C162" s="45"/>
      <c r="D162" s="24"/>
      <c r="E162" s="50"/>
      <c r="F162" s="23"/>
      <c r="G162" s="24"/>
      <c r="H162" s="24"/>
      <c r="I162" s="24"/>
      <c r="J162" s="24"/>
      <c r="K162" s="24"/>
      <c r="L162" s="24"/>
      <c r="M162" s="24"/>
      <c r="N162" s="24"/>
      <c r="O162" s="24"/>
      <c r="P162" s="24"/>
      <c r="Q162" s="24"/>
      <c r="R162" s="24"/>
      <c r="S162" s="25"/>
    </row>
    <row r="163" spans="1:19" x14ac:dyDescent="0.35">
      <c r="A163" s="50"/>
      <c r="B163" s="44"/>
      <c r="C163" s="45"/>
      <c r="D163" s="24"/>
      <c r="E163" s="50"/>
      <c r="F163" s="23"/>
      <c r="G163" s="24"/>
      <c r="H163" s="24"/>
      <c r="I163" s="24"/>
      <c r="J163" s="24"/>
      <c r="K163" s="24"/>
      <c r="L163" s="24"/>
      <c r="M163" s="24"/>
      <c r="N163" s="24"/>
      <c r="O163" s="24"/>
      <c r="P163" s="24"/>
      <c r="Q163" s="24"/>
      <c r="R163" s="24"/>
      <c r="S163" s="25"/>
    </row>
    <row r="164" spans="1:19" x14ac:dyDescent="0.35">
      <c r="A164" s="50"/>
      <c r="B164" s="44"/>
      <c r="C164" s="45"/>
      <c r="D164" s="24"/>
      <c r="E164" s="50"/>
      <c r="F164" s="23"/>
      <c r="G164" s="24"/>
      <c r="H164" s="24"/>
      <c r="I164" s="24"/>
      <c r="J164" s="24"/>
      <c r="K164" s="24"/>
      <c r="L164" s="24"/>
      <c r="M164" s="24"/>
      <c r="N164" s="24"/>
      <c r="O164" s="24"/>
      <c r="P164" s="24"/>
      <c r="Q164" s="24"/>
      <c r="R164" s="24"/>
      <c r="S164" s="25"/>
    </row>
    <row r="165" spans="1:19" x14ac:dyDescent="0.35">
      <c r="A165" s="50"/>
      <c r="B165" s="44"/>
      <c r="C165" s="45"/>
      <c r="D165" s="24"/>
      <c r="E165" s="50"/>
      <c r="F165" s="23"/>
      <c r="G165" s="24"/>
      <c r="H165" s="24"/>
      <c r="I165" s="24"/>
      <c r="J165" s="24"/>
      <c r="K165" s="24"/>
      <c r="L165" s="24"/>
      <c r="M165" s="24"/>
      <c r="N165" s="24"/>
      <c r="O165" s="24"/>
      <c r="P165" s="24"/>
      <c r="Q165" s="24"/>
      <c r="R165" s="24"/>
      <c r="S165" s="25"/>
    </row>
    <row r="166" spans="1:19" x14ac:dyDescent="0.35">
      <c r="A166" s="50"/>
      <c r="B166" s="44"/>
      <c r="C166" s="45"/>
      <c r="D166" s="24"/>
      <c r="E166" s="50"/>
      <c r="F166" s="23"/>
      <c r="G166" s="24"/>
      <c r="H166" s="24"/>
      <c r="I166" s="24"/>
      <c r="J166" s="24"/>
      <c r="K166" s="24"/>
      <c r="L166" s="24"/>
      <c r="M166" s="24"/>
      <c r="N166" s="24"/>
      <c r="O166" s="24"/>
      <c r="P166" s="24"/>
      <c r="Q166" s="24"/>
      <c r="R166" s="24"/>
      <c r="S166" s="25"/>
    </row>
    <row r="167" spans="1:19" x14ac:dyDescent="0.35">
      <c r="A167" s="50"/>
      <c r="B167" s="44"/>
      <c r="C167" s="45"/>
      <c r="D167" s="24"/>
      <c r="E167" s="50"/>
      <c r="F167" s="23"/>
      <c r="G167" s="24"/>
      <c r="H167" s="24"/>
      <c r="I167" s="24"/>
      <c r="J167" s="24"/>
      <c r="K167" s="24"/>
      <c r="L167" s="24"/>
      <c r="M167" s="24"/>
      <c r="N167" s="24"/>
      <c r="O167" s="24"/>
      <c r="P167" s="24"/>
      <c r="Q167" s="24"/>
      <c r="R167" s="24"/>
      <c r="S167" s="25"/>
    </row>
    <row r="168" spans="1:19" x14ac:dyDescent="0.35">
      <c r="A168" s="50"/>
      <c r="B168" s="44"/>
      <c r="C168" s="45"/>
      <c r="D168" s="24"/>
      <c r="E168" s="50"/>
      <c r="F168" s="23"/>
      <c r="G168" s="24"/>
      <c r="H168" s="24"/>
      <c r="I168" s="24"/>
      <c r="J168" s="24"/>
      <c r="K168" s="24"/>
      <c r="L168" s="24"/>
      <c r="M168" s="24"/>
      <c r="N168" s="24"/>
      <c r="O168" s="24"/>
      <c r="P168" s="24"/>
      <c r="Q168" s="24"/>
      <c r="R168" s="24"/>
      <c r="S168" s="25"/>
    </row>
    <row r="169" spans="1:19" x14ac:dyDescent="0.35">
      <c r="A169" s="50"/>
      <c r="B169" s="44"/>
      <c r="C169" s="45"/>
      <c r="D169" s="24"/>
      <c r="E169" s="50"/>
      <c r="F169" s="23"/>
      <c r="G169" s="24"/>
      <c r="H169" s="24"/>
      <c r="I169" s="24"/>
      <c r="J169" s="24"/>
      <c r="K169" s="24"/>
      <c r="L169" s="24"/>
      <c r="M169" s="24"/>
      <c r="N169" s="24"/>
      <c r="O169" s="24"/>
      <c r="P169" s="24"/>
      <c r="Q169" s="24"/>
      <c r="R169" s="24"/>
      <c r="S169" s="25"/>
    </row>
    <row r="170" spans="1:19" x14ac:dyDescent="0.35">
      <c r="A170" s="50"/>
      <c r="B170" s="44"/>
      <c r="C170" s="45"/>
      <c r="D170" s="24"/>
      <c r="E170" s="50"/>
      <c r="F170" s="23"/>
      <c r="G170" s="24"/>
      <c r="H170" s="24"/>
      <c r="I170" s="24"/>
      <c r="J170" s="24"/>
      <c r="K170" s="24"/>
      <c r="L170" s="24"/>
      <c r="M170" s="24"/>
      <c r="N170" s="24"/>
      <c r="O170" s="24"/>
      <c r="P170" s="24"/>
      <c r="Q170" s="24"/>
      <c r="R170" s="24"/>
      <c r="S170" s="25"/>
    </row>
    <row r="171" spans="1:19" x14ac:dyDescent="0.35">
      <c r="A171" s="50"/>
      <c r="B171" s="44"/>
      <c r="C171" s="45"/>
      <c r="D171" s="24"/>
      <c r="E171" s="50"/>
      <c r="F171" s="23"/>
      <c r="G171" s="24"/>
      <c r="H171" s="24"/>
      <c r="I171" s="24"/>
      <c r="J171" s="24"/>
      <c r="K171" s="24"/>
      <c r="L171" s="24"/>
      <c r="M171" s="24"/>
      <c r="N171" s="24"/>
      <c r="O171" s="24"/>
      <c r="P171" s="24"/>
      <c r="Q171" s="24"/>
      <c r="R171" s="24"/>
      <c r="S171" s="25"/>
    </row>
    <row r="172" spans="1:19" x14ac:dyDescent="0.35">
      <c r="A172" s="50"/>
      <c r="B172" s="44"/>
      <c r="C172" s="45"/>
      <c r="D172" s="24"/>
      <c r="E172" s="50"/>
      <c r="F172" s="23"/>
      <c r="G172" s="24"/>
      <c r="H172" s="24"/>
      <c r="I172" s="24"/>
      <c r="J172" s="24"/>
      <c r="K172" s="24"/>
      <c r="L172" s="24"/>
      <c r="M172" s="24"/>
      <c r="N172" s="24"/>
      <c r="O172" s="24"/>
      <c r="P172" s="24"/>
      <c r="Q172" s="24"/>
      <c r="R172" s="24"/>
      <c r="S172" s="25"/>
    </row>
    <row r="173" spans="1:19" x14ac:dyDescent="0.35">
      <c r="A173" s="50"/>
      <c r="B173" s="44"/>
      <c r="C173" s="45"/>
      <c r="D173" s="24"/>
      <c r="E173" s="50"/>
      <c r="F173" s="23"/>
      <c r="G173" s="24"/>
      <c r="H173" s="24"/>
      <c r="I173" s="24"/>
      <c r="J173" s="24"/>
      <c r="K173" s="24"/>
      <c r="L173" s="24"/>
      <c r="M173" s="24"/>
      <c r="N173" s="24"/>
      <c r="O173" s="24"/>
      <c r="P173" s="24"/>
      <c r="Q173" s="24"/>
      <c r="R173" s="24"/>
      <c r="S173" s="25"/>
    </row>
    <row r="174" spans="1:19" x14ac:dyDescent="0.35">
      <c r="A174" s="50"/>
      <c r="B174" s="44"/>
      <c r="C174" s="45"/>
      <c r="D174" s="24"/>
      <c r="E174" s="50"/>
      <c r="F174" s="23"/>
      <c r="G174" s="24"/>
      <c r="H174" s="24"/>
      <c r="I174" s="24"/>
      <c r="J174" s="24"/>
      <c r="K174" s="24"/>
      <c r="L174" s="24"/>
      <c r="M174" s="24"/>
      <c r="N174" s="24"/>
      <c r="O174" s="24"/>
      <c r="P174" s="24"/>
      <c r="Q174" s="24"/>
      <c r="R174" s="24"/>
      <c r="S174" s="25"/>
    </row>
    <row r="175" spans="1:19" x14ac:dyDescent="0.35">
      <c r="A175" s="50"/>
      <c r="B175" s="44"/>
      <c r="C175" s="45"/>
      <c r="D175" s="24"/>
      <c r="E175" s="50"/>
      <c r="F175" s="23"/>
      <c r="G175" s="24"/>
      <c r="H175" s="24"/>
      <c r="I175" s="24"/>
      <c r="J175" s="24"/>
      <c r="K175" s="24"/>
      <c r="L175" s="24"/>
      <c r="M175" s="24"/>
      <c r="N175" s="24"/>
      <c r="O175" s="24"/>
      <c r="P175" s="24"/>
      <c r="Q175" s="24"/>
      <c r="R175" s="24"/>
      <c r="S175" s="25"/>
    </row>
    <row r="176" spans="1:19" x14ac:dyDescent="0.35">
      <c r="A176" s="50"/>
      <c r="B176" s="44"/>
      <c r="C176" s="45"/>
      <c r="D176" s="24"/>
      <c r="E176" s="50"/>
      <c r="F176" s="23"/>
      <c r="G176" s="24"/>
      <c r="H176" s="24"/>
      <c r="I176" s="24"/>
      <c r="J176" s="24"/>
      <c r="K176" s="24"/>
      <c r="L176" s="24"/>
      <c r="M176" s="24"/>
      <c r="N176" s="24"/>
      <c r="O176" s="24"/>
      <c r="P176" s="24"/>
      <c r="Q176" s="24"/>
      <c r="R176" s="24"/>
      <c r="S176" s="25"/>
    </row>
    <row r="177" spans="1:19" x14ac:dyDescent="0.35">
      <c r="A177" s="50"/>
      <c r="B177" s="44"/>
      <c r="C177" s="45"/>
      <c r="D177" s="24"/>
      <c r="E177" s="50"/>
      <c r="F177" s="23"/>
      <c r="G177" s="24"/>
      <c r="H177" s="24"/>
      <c r="I177" s="24"/>
      <c r="J177" s="24"/>
      <c r="K177" s="24"/>
      <c r="L177" s="24"/>
      <c r="M177" s="24"/>
      <c r="N177" s="24"/>
      <c r="O177" s="24"/>
      <c r="P177" s="24"/>
      <c r="Q177" s="24"/>
      <c r="R177" s="24"/>
      <c r="S177" s="25"/>
    </row>
    <row r="178" spans="1:19" x14ac:dyDescent="0.35">
      <c r="A178" s="50"/>
      <c r="B178" s="44"/>
      <c r="C178" s="45"/>
      <c r="D178" s="24"/>
      <c r="E178" s="50"/>
      <c r="F178" s="23"/>
      <c r="G178" s="24"/>
      <c r="H178" s="24"/>
      <c r="I178" s="24"/>
      <c r="J178" s="24"/>
      <c r="K178" s="24"/>
      <c r="L178" s="24"/>
      <c r="M178" s="24"/>
      <c r="N178" s="24"/>
      <c r="O178" s="24"/>
      <c r="P178" s="24"/>
      <c r="Q178" s="24"/>
      <c r="R178" s="24"/>
      <c r="S178" s="25"/>
    </row>
    <row r="179" spans="1:19" x14ac:dyDescent="0.35">
      <c r="A179" s="50"/>
      <c r="B179" s="44"/>
      <c r="C179" s="45"/>
      <c r="D179" s="24"/>
      <c r="E179" s="50"/>
      <c r="F179" s="23"/>
      <c r="G179" s="24"/>
      <c r="H179" s="24"/>
      <c r="I179" s="24"/>
      <c r="J179" s="24"/>
      <c r="K179" s="24"/>
      <c r="L179" s="24"/>
      <c r="M179" s="24"/>
      <c r="N179" s="24"/>
      <c r="O179" s="24"/>
      <c r="P179" s="24"/>
      <c r="Q179" s="24"/>
      <c r="R179" s="24"/>
      <c r="S179" s="25"/>
    </row>
    <row r="180" spans="1:19" x14ac:dyDescent="0.35">
      <c r="A180" s="50"/>
      <c r="B180" s="44"/>
      <c r="C180" s="45"/>
      <c r="D180" s="24"/>
      <c r="E180" s="50"/>
      <c r="F180" s="23"/>
      <c r="G180" s="24"/>
      <c r="H180" s="24"/>
      <c r="I180" s="24"/>
      <c r="J180" s="24"/>
      <c r="K180" s="24"/>
      <c r="L180" s="24"/>
      <c r="M180" s="24"/>
      <c r="N180" s="24"/>
      <c r="O180" s="24"/>
      <c r="P180" s="24"/>
      <c r="Q180" s="24"/>
      <c r="R180" s="24"/>
      <c r="S180" s="25"/>
    </row>
    <row r="181" spans="1:19" x14ac:dyDescent="0.35">
      <c r="A181" s="50"/>
      <c r="B181" s="44"/>
      <c r="C181" s="45"/>
      <c r="D181" s="24"/>
      <c r="E181" s="50"/>
      <c r="F181" s="23"/>
      <c r="G181" s="24"/>
      <c r="H181" s="24"/>
      <c r="I181" s="24"/>
      <c r="J181" s="24"/>
      <c r="K181" s="24"/>
      <c r="L181" s="24"/>
      <c r="M181" s="24"/>
      <c r="N181" s="24"/>
      <c r="O181" s="24"/>
      <c r="P181" s="24"/>
      <c r="Q181" s="24"/>
      <c r="R181" s="24"/>
      <c r="S181" s="25"/>
    </row>
    <row r="182" spans="1:19" x14ac:dyDescent="0.35">
      <c r="A182" s="50"/>
      <c r="B182" s="44"/>
      <c r="C182" s="45"/>
      <c r="D182" s="24"/>
      <c r="E182" s="50"/>
      <c r="F182" s="23"/>
      <c r="G182" s="24"/>
      <c r="H182" s="24"/>
      <c r="I182" s="24"/>
      <c r="J182" s="24"/>
      <c r="K182" s="24"/>
      <c r="L182" s="24"/>
      <c r="M182" s="24"/>
      <c r="N182" s="24"/>
      <c r="O182" s="24"/>
      <c r="P182" s="24"/>
      <c r="Q182" s="24"/>
      <c r="R182" s="24"/>
      <c r="S182" s="25"/>
    </row>
    <row r="183" spans="1:19" x14ac:dyDescent="0.35">
      <c r="A183" s="50"/>
      <c r="B183" s="44"/>
      <c r="C183" s="45"/>
      <c r="D183" s="24"/>
      <c r="E183" s="50"/>
      <c r="F183" s="23"/>
      <c r="G183" s="24"/>
      <c r="H183" s="24"/>
      <c r="I183" s="24"/>
      <c r="J183" s="24"/>
      <c r="K183" s="24"/>
      <c r="L183" s="24"/>
      <c r="M183" s="24"/>
      <c r="N183" s="24"/>
      <c r="O183" s="24"/>
      <c r="P183" s="24"/>
      <c r="Q183" s="24"/>
      <c r="R183" s="24"/>
      <c r="S183" s="25"/>
    </row>
    <row r="184" spans="1:19" x14ac:dyDescent="0.35">
      <c r="A184" s="50"/>
      <c r="B184" s="44"/>
      <c r="C184" s="45"/>
      <c r="D184" s="24"/>
      <c r="E184" s="50"/>
      <c r="F184" s="23"/>
      <c r="G184" s="24"/>
      <c r="H184" s="24"/>
      <c r="I184" s="24"/>
      <c r="J184" s="24"/>
      <c r="K184" s="24"/>
      <c r="L184" s="24"/>
      <c r="M184" s="24"/>
      <c r="N184" s="24"/>
      <c r="O184" s="24"/>
      <c r="P184" s="24"/>
      <c r="Q184" s="24"/>
      <c r="R184" s="24"/>
      <c r="S184" s="25"/>
    </row>
    <row r="185" spans="1:19" x14ac:dyDescent="0.35">
      <c r="A185" s="50"/>
      <c r="B185" s="44"/>
      <c r="C185" s="45"/>
      <c r="D185" s="24"/>
      <c r="E185" s="50"/>
      <c r="F185" s="23"/>
      <c r="G185" s="24"/>
      <c r="H185" s="24"/>
      <c r="I185" s="24"/>
      <c r="J185" s="24"/>
      <c r="K185" s="24"/>
      <c r="L185" s="24"/>
      <c r="M185" s="24"/>
      <c r="N185" s="24"/>
      <c r="O185" s="24"/>
      <c r="P185" s="24"/>
      <c r="Q185" s="24"/>
      <c r="R185" s="24"/>
      <c r="S185" s="25"/>
    </row>
    <row r="186" spans="1:19" x14ac:dyDescent="0.35">
      <c r="A186" s="50"/>
      <c r="B186" s="44"/>
      <c r="C186" s="45"/>
      <c r="D186" s="24"/>
      <c r="E186" s="50"/>
      <c r="F186" s="23"/>
      <c r="G186" s="24"/>
      <c r="H186" s="24"/>
      <c r="I186" s="24"/>
      <c r="J186" s="24"/>
      <c r="K186" s="24"/>
      <c r="L186" s="24"/>
      <c r="M186" s="24"/>
      <c r="N186" s="24"/>
      <c r="O186" s="24"/>
      <c r="P186" s="24"/>
      <c r="Q186" s="24"/>
      <c r="R186" s="24"/>
      <c r="S186" s="25"/>
    </row>
    <row r="187" spans="1:19" x14ac:dyDescent="0.35">
      <c r="A187" s="50"/>
      <c r="B187" s="44"/>
      <c r="C187" s="45"/>
      <c r="D187" s="24"/>
      <c r="E187" s="50"/>
      <c r="F187" s="23"/>
      <c r="G187" s="24"/>
      <c r="H187" s="24"/>
      <c r="I187" s="24"/>
      <c r="J187" s="24"/>
      <c r="K187" s="24"/>
      <c r="L187" s="24"/>
      <c r="M187" s="24"/>
      <c r="N187" s="24"/>
      <c r="O187" s="24"/>
      <c r="P187" s="24"/>
      <c r="Q187" s="24"/>
      <c r="R187" s="24"/>
      <c r="S187" s="25"/>
    </row>
    <row r="188" spans="1:19" x14ac:dyDescent="0.35">
      <c r="A188" s="50"/>
      <c r="B188" s="44"/>
      <c r="C188" s="45"/>
      <c r="D188" s="24"/>
      <c r="E188" s="50"/>
      <c r="F188" s="23"/>
      <c r="G188" s="24"/>
      <c r="H188" s="24"/>
      <c r="I188" s="24"/>
      <c r="J188" s="24"/>
      <c r="K188" s="24"/>
      <c r="L188" s="24"/>
      <c r="M188" s="24"/>
      <c r="N188" s="24"/>
      <c r="O188" s="24"/>
      <c r="P188" s="24"/>
      <c r="Q188" s="24"/>
      <c r="R188" s="24"/>
      <c r="S188" s="25"/>
    </row>
    <row r="189" spans="1:19" x14ac:dyDescent="0.35">
      <c r="A189" s="50"/>
      <c r="B189" s="44"/>
      <c r="C189" s="45"/>
      <c r="D189" s="24"/>
      <c r="E189" s="50"/>
      <c r="F189" s="23"/>
      <c r="G189" s="24"/>
      <c r="H189" s="24"/>
      <c r="I189" s="24"/>
      <c r="J189" s="24"/>
      <c r="K189" s="24"/>
      <c r="L189" s="24"/>
      <c r="M189" s="24"/>
      <c r="N189" s="24"/>
      <c r="O189" s="24"/>
      <c r="P189" s="24"/>
      <c r="Q189" s="24"/>
      <c r="R189" s="24"/>
      <c r="S189" s="25"/>
    </row>
    <row r="190" spans="1:19" x14ac:dyDescent="0.35">
      <c r="A190" s="50"/>
      <c r="B190" s="44"/>
      <c r="C190" s="45"/>
      <c r="D190" s="24"/>
      <c r="E190" s="50"/>
      <c r="F190" s="23"/>
      <c r="G190" s="24"/>
      <c r="H190" s="24"/>
      <c r="I190" s="24"/>
      <c r="J190" s="24"/>
      <c r="K190" s="24"/>
      <c r="L190" s="24"/>
      <c r="M190" s="24"/>
      <c r="N190" s="24"/>
      <c r="O190" s="24"/>
      <c r="P190" s="24"/>
      <c r="Q190" s="24"/>
      <c r="R190" s="24"/>
      <c r="S190" s="25"/>
    </row>
    <row r="191" spans="1:19" x14ac:dyDescent="0.35">
      <c r="A191" s="50"/>
      <c r="B191" s="44"/>
      <c r="C191" s="45"/>
      <c r="D191" s="24"/>
      <c r="E191" s="50"/>
      <c r="F191" s="23"/>
      <c r="G191" s="24"/>
      <c r="H191" s="24"/>
      <c r="I191" s="24"/>
      <c r="J191" s="24"/>
      <c r="K191" s="24"/>
      <c r="L191" s="24"/>
      <c r="M191" s="24"/>
      <c r="N191" s="24"/>
      <c r="O191" s="24"/>
      <c r="P191" s="24"/>
      <c r="Q191" s="24"/>
      <c r="R191" s="24"/>
      <c r="S191" s="25"/>
    </row>
    <row r="192" spans="1:19" x14ac:dyDescent="0.35">
      <c r="A192" s="50"/>
      <c r="B192" s="44"/>
      <c r="C192" s="45"/>
      <c r="D192" s="24"/>
      <c r="E192" s="50"/>
      <c r="F192" s="23"/>
      <c r="G192" s="24"/>
      <c r="H192" s="24"/>
      <c r="I192" s="24"/>
      <c r="J192" s="24"/>
      <c r="K192" s="24"/>
      <c r="L192" s="24"/>
      <c r="M192" s="24"/>
      <c r="N192" s="24"/>
      <c r="O192" s="24"/>
      <c r="P192" s="24"/>
      <c r="Q192" s="24"/>
      <c r="R192" s="24"/>
      <c r="S192" s="25"/>
    </row>
    <row r="193" spans="1:19" x14ac:dyDescent="0.35">
      <c r="A193" s="50"/>
      <c r="B193" s="44"/>
      <c r="C193" s="45"/>
      <c r="D193" s="24"/>
      <c r="E193" s="50"/>
      <c r="F193" s="23"/>
      <c r="G193" s="24"/>
      <c r="H193" s="24"/>
      <c r="I193" s="24"/>
      <c r="J193" s="24"/>
      <c r="K193" s="24"/>
      <c r="L193" s="24"/>
      <c r="M193" s="24"/>
      <c r="N193" s="24"/>
      <c r="O193" s="24"/>
      <c r="P193" s="24"/>
      <c r="Q193" s="24"/>
      <c r="R193" s="24"/>
      <c r="S193" s="25"/>
    </row>
    <row r="194" spans="1:19" x14ac:dyDescent="0.35">
      <c r="A194" s="50"/>
      <c r="B194" s="44"/>
      <c r="C194" s="45"/>
      <c r="D194" s="24"/>
      <c r="E194" s="50"/>
      <c r="F194" s="23"/>
      <c r="G194" s="24"/>
      <c r="H194" s="24"/>
      <c r="I194" s="24"/>
      <c r="J194" s="24"/>
      <c r="K194" s="24"/>
      <c r="L194" s="24"/>
      <c r="M194" s="24"/>
      <c r="N194" s="24"/>
      <c r="O194" s="24"/>
      <c r="P194" s="24"/>
      <c r="Q194" s="24"/>
      <c r="R194" s="24"/>
      <c r="S194" s="25"/>
    </row>
    <row r="195" spans="1:19" x14ac:dyDescent="0.35">
      <c r="A195" s="50"/>
      <c r="B195" s="44"/>
      <c r="C195" s="45"/>
      <c r="D195" s="24"/>
      <c r="E195" s="50"/>
      <c r="F195" s="23"/>
      <c r="G195" s="24"/>
      <c r="H195" s="24"/>
      <c r="I195" s="24"/>
      <c r="J195" s="24"/>
      <c r="K195" s="24"/>
      <c r="L195" s="24"/>
      <c r="M195" s="24"/>
      <c r="N195" s="24"/>
      <c r="O195" s="24"/>
      <c r="P195" s="24"/>
      <c r="Q195" s="24"/>
      <c r="R195" s="24"/>
      <c r="S195" s="25"/>
    </row>
    <row r="196" spans="1:19" x14ac:dyDescent="0.35">
      <c r="A196" s="50"/>
      <c r="B196" s="44"/>
      <c r="C196" s="45"/>
      <c r="D196" s="24"/>
      <c r="E196" s="50"/>
      <c r="F196" s="23"/>
      <c r="G196" s="24"/>
      <c r="H196" s="24"/>
      <c r="I196" s="24"/>
      <c r="J196" s="24"/>
      <c r="K196" s="24"/>
      <c r="L196" s="24"/>
      <c r="M196" s="24"/>
      <c r="N196" s="24"/>
      <c r="O196" s="24"/>
      <c r="P196" s="24"/>
      <c r="Q196" s="24"/>
      <c r="R196" s="24"/>
      <c r="S196" s="25"/>
    </row>
    <row r="197" spans="1:19" x14ac:dyDescent="0.35">
      <c r="A197" s="50"/>
      <c r="B197" s="44"/>
      <c r="C197" s="45"/>
      <c r="D197" s="24"/>
      <c r="E197" s="50"/>
      <c r="F197" s="23"/>
      <c r="G197" s="24"/>
      <c r="H197" s="24"/>
      <c r="I197" s="24"/>
      <c r="J197" s="24"/>
      <c r="K197" s="24"/>
      <c r="L197" s="24"/>
      <c r="M197" s="24"/>
      <c r="N197" s="24"/>
      <c r="O197" s="24"/>
      <c r="P197" s="24"/>
      <c r="Q197" s="24"/>
      <c r="R197" s="24"/>
      <c r="S197" s="25"/>
    </row>
    <row r="198" spans="1:19" x14ac:dyDescent="0.35">
      <c r="A198" s="50"/>
      <c r="B198" s="44"/>
      <c r="C198" s="45"/>
      <c r="D198" s="24"/>
      <c r="E198" s="50"/>
      <c r="F198" s="23"/>
      <c r="G198" s="24"/>
      <c r="H198" s="24"/>
      <c r="I198" s="24"/>
      <c r="J198" s="24"/>
      <c r="K198" s="24"/>
      <c r="L198" s="24"/>
      <c r="M198" s="24"/>
      <c r="N198" s="24"/>
      <c r="O198" s="24"/>
      <c r="P198" s="24"/>
      <c r="Q198" s="24"/>
      <c r="R198" s="24"/>
      <c r="S198" s="25"/>
    </row>
    <row r="199" spans="1:19" x14ac:dyDescent="0.35">
      <c r="A199" s="50"/>
      <c r="B199" s="44"/>
      <c r="C199" s="45"/>
      <c r="D199" s="24"/>
      <c r="E199" s="50"/>
      <c r="F199" s="23"/>
      <c r="G199" s="24"/>
      <c r="H199" s="24"/>
      <c r="I199" s="24"/>
      <c r="J199" s="24"/>
      <c r="K199" s="24"/>
      <c r="L199" s="24"/>
      <c r="M199" s="24"/>
      <c r="N199" s="24"/>
      <c r="O199" s="24"/>
      <c r="P199" s="24"/>
      <c r="Q199" s="24"/>
      <c r="R199" s="24"/>
      <c r="S199" s="25"/>
    </row>
    <row r="200" spans="1:19" x14ac:dyDescent="0.35">
      <c r="A200" s="50"/>
      <c r="B200" s="44"/>
      <c r="C200" s="45"/>
      <c r="D200" s="24"/>
      <c r="E200" s="50"/>
      <c r="F200" s="23"/>
      <c r="G200" s="24"/>
      <c r="H200" s="24"/>
      <c r="I200" s="24"/>
      <c r="J200" s="24"/>
      <c r="K200" s="24"/>
      <c r="L200" s="24"/>
      <c r="M200" s="24"/>
      <c r="N200" s="24"/>
      <c r="O200" s="24"/>
      <c r="P200" s="24"/>
      <c r="Q200" s="24"/>
      <c r="R200" s="24"/>
      <c r="S200" s="25"/>
    </row>
    <row r="201" spans="1:19" x14ac:dyDescent="0.35">
      <c r="A201" s="50"/>
      <c r="B201" s="44"/>
      <c r="C201" s="45"/>
      <c r="D201" s="24"/>
      <c r="E201" s="50"/>
      <c r="F201" s="23"/>
      <c r="G201" s="24"/>
      <c r="H201" s="24"/>
      <c r="I201" s="24"/>
      <c r="J201" s="24"/>
      <c r="K201" s="24"/>
      <c r="L201" s="24"/>
      <c r="M201" s="24"/>
      <c r="N201" s="24"/>
      <c r="O201" s="24"/>
      <c r="P201" s="24"/>
      <c r="Q201" s="24"/>
      <c r="R201" s="24"/>
      <c r="S201" s="25"/>
    </row>
    <row r="202" spans="1:19" x14ac:dyDescent="0.35">
      <c r="A202" s="50"/>
      <c r="B202" s="44"/>
      <c r="C202" s="45"/>
      <c r="D202" s="24"/>
      <c r="E202" s="50"/>
      <c r="F202" s="23"/>
      <c r="G202" s="24"/>
      <c r="H202" s="24"/>
      <c r="I202" s="24"/>
      <c r="J202" s="24"/>
      <c r="K202" s="24"/>
      <c r="L202" s="24"/>
      <c r="M202" s="24"/>
      <c r="N202" s="24"/>
      <c r="O202" s="24"/>
      <c r="P202" s="24"/>
      <c r="Q202" s="24"/>
      <c r="R202" s="24"/>
      <c r="S202" s="25"/>
    </row>
    <row r="203" spans="1:19" x14ac:dyDescent="0.35">
      <c r="A203" s="50"/>
      <c r="B203" s="44"/>
      <c r="C203" s="45"/>
      <c r="D203" s="24"/>
      <c r="E203" s="50"/>
      <c r="F203" s="23"/>
      <c r="G203" s="24"/>
      <c r="H203" s="24"/>
      <c r="I203" s="24"/>
      <c r="J203" s="24"/>
      <c r="K203" s="24"/>
      <c r="L203" s="24"/>
      <c r="M203" s="24"/>
      <c r="N203" s="24"/>
      <c r="O203" s="24"/>
      <c r="P203" s="24"/>
      <c r="Q203" s="24"/>
      <c r="R203" s="24"/>
      <c r="S203" s="25"/>
    </row>
    <row r="204" spans="1:19" x14ac:dyDescent="0.35">
      <c r="A204" s="50"/>
      <c r="B204" s="44"/>
      <c r="C204" s="45"/>
      <c r="D204" s="24"/>
      <c r="E204" s="50"/>
      <c r="F204" s="23"/>
      <c r="G204" s="24"/>
      <c r="H204" s="24"/>
      <c r="I204" s="24"/>
      <c r="J204" s="24"/>
      <c r="K204" s="24"/>
      <c r="L204" s="24"/>
      <c r="M204" s="24"/>
      <c r="N204" s="24"/>
      <c r="O204" s="24"/>
      <c r="P204" s="24"/>
      <c r="Q204" s="24"/>
      <c r="R204" s="24"/>
      <c r="S204" s="25"/>
    </row>
    <row r="205" spans="1:19" x14ac:dyDescent="0.35">
      <c r="A205" s="50"/>
      <c r="B205" s="44"/>
      <c r="C205" s="45"/>
      <c r="D205" s="24"/>
      <c r="E205" s="50"/>
      <c r="F205" s="23"/>
      <c r="G205" s="24"/>
      <c r="H205" s="24"/>
      <c r="I205" s="24"/>
      <c r="J205" s="24"/>
      <c r="K205" s="24"/>
      <c r="L205" s="24"/>
      <c r="M205" s="24"/>
      <c r="N205" s="24"/>
      <c r="O205" s="24"/>
      <c r="P205" s="24"/>
      <c r="Q205" s="24"/>
      <c r="R205" s="24"/>
      <c r="S205" s="25"/>
    </row>
    <row r="206" spans="1:19" x14ac:dyDescent="0.35">
      <c r="A206" s="50"/>
      <c r="B206" s="44"/>
      <c r="C206" s="45"/>
      <c r="D206" s="24"/>
      <c r="E206" s="50"/>
      <c r="F206" s="23"/>
      <c r="G206" s="24"/>
      <c r="H206" s="24"/>
      <c r="I206" s="24"/>
      <c r="J206" s="24"/>
      <c r="K206" s="24"/>
      <c r="L206" s="24"/>
      <c r="M206" s="24"/>
      <c r="N206" s="24"/>
      <c r="O206" s="24"/>
      <c r="P206" s="24"/>
      <c r="Q206" s="24"/>
      <c r="R206" s="24"/>
      <c r="S206" s="25"/>
    </row>
    <row r="207" spans="1:19" x14ac:dyDescent="0.35">
      <c r="A207" s="50"/>
      <c r="B207" s="44"/>
      <c r="C207" s="45"/>
      <c r="D207" s="24"/>
      <c r="E207" s="50"/>
      <c r="F207" s="23"/>
      <c r="G207" s="24"/>
      <c r="H207" s="24"/>
      <c r="I207" s="24"/>
      <c r="J207" s="24"/>
      <c r="K207" s="24"/>
      <c r="L207" s="24"/>
      <c r="M207" s="24"/>
      <c r="N207" s="24"/>
      <c r="O207" s="24"/>
      <c r="P207" s="24"/>
      <c r="Q207" s="24"/>
      <c r="R207" s="24"/>
      <c r="S207" s="25"/>
    </row>
    <row r="208" spans="1:19" x14ac:dyDescent="0.35">
      <c r="A208" s="50"/>
      <c r="B208" s="44"/>
      <c r="C208" s="45"/>
      <c r="D208" s="24"/>
      <c r="E208" s="50"/>
      <c r="F208" s="23"/>
      <c r="G208" s="24"/>
      <c r="H208" s="24"/>
      <c r="I208" s="24"/>
      <c r="J208" s="24"/>
      <c r="K208" s="24"/>
      <c r="L208" s="24"/>
      <c r="M208" s="24"/>
      <c r="N208" s="24"/>
      <c r="O208" s="24"/>
      <c r="P208" s="24"/>
      <c r="Q208" s="24"/>
      <c r="R208" s="24"/>
      <c r="S208" s="25"/>
    </row>
    <row r="209" spans="1:19" x14ac:dyDescent="0.35">
      <c r="A209" s="50"/>
      <c r="B209" s="44"/>
      <c r="C209" s="45"/>
      <c r="D209" s="24"/>
      <c r="E209" s="50"/>
      <c r="F209" s="23"/>
      <c r="G209" s="24"/>
      <c r="H209" s="24"/>
      <c r="I209" s="24"/>
      <c r="J209" s="24"/>
      <c r="K209" s="24"/>
      <c r="L209" s="24"/>
      <c r="M209" s="24"/>
      <c r="N209" s="24"/>
      <c r="O209" s="24"/>
      <c r="P209" s="24"/>
      <c r="Q209" s="24"/>
      <c r="R209" s="24"/>
      <c r="S209" s="25"/>
    </row>
    <row r="210" spans="1:19" x14ac:dyDescent="0.35">
      <c r="A210" s="50"/>
      <c r="B210" s="44"/>
      <c r="C210" s="45"/>
      <c r="D210" s="24"/>
      <c r="E210" s="50"/>
      <c r="F210" s="23"/>
      <c r="G210" s="24"/>
      <c r="H210" s="24"/>
      <c r="I210" s="24"/>
      <c r="J210" s="24"/>
      <c r="K210" s="24"/>
      <c r="L210" s="24"/>
      <c r="M210" s="24"/>
      <c r="N210" s="24"/>
      <c r="O210" s="24"/>
      <c r="P210" s="24"/>
      <c r="Q210" s="24"/>
      <c r="R210" s="24"/>
      <c r="S210" s="25"/>
    </row>
    <row r="211" spans="1:19" x14ac:dyDescent="0.35">
      <c r="A211" s="50"/>
      <c r="B211" s="44"/>
      <c r="C211" s="45"/>
      <c r="D211" s="24"/>
      <c r="E211" s="50"/>
      <c r="F211" s="23"/>
      <c r="G211" s="24"/>
      <c r="H211" s="24"/>
      <c r="I211" s="24"/>
      <c r="J211" s="24"/>
      <c r="K211" s="24"/>
      <c r="L211" s="24"/>
      <c r="M211" s="24"/>
      <c r="N211" s="24"/>
      <c r="O211" s="24"/>
      <c r="P211" s="24"/>
      <c r="Q211" s="24"/>
      <c r="R211" s="24"/>
      <c r="S211" s="25"/>
    </row>
    <row r="212" spans="1:19" x14ac:dyDescent="0.35">
      <c r="A212" s="50"/>
      <c r="B212" s="44"/>
      <c r="C212" s="45"/>
      <c r="D212" s="24"/>
      <c r="E212" s="50"/>
      <c r="F212" s="23"/>
      <c r="G212" s="24"/>
      <c r="H212" s="24"/>
      <c r="I212" s="24"/>
      <c r="J212" s="24"/>
      <c r="K212" s="24"/>
      <c r="L212" s="24"/>
      <c r="M212" s="24"/>
      <c r="N212" s="24"/>
      <c r="O212" s="24"/>
      <c r="P212" s="24"/>
      <c r="Q212" s="24"/>
      <c r="R212" s="24"/>
      <c r="S212" s="25"/>
    </row>
    <row r="213" spans="1:19" x14ac:dyDescent="0.35">
      <c r="A213" s="50"/>
      <c r="B213" s="44"/>
      <c r="C213" s="45"/>
      <c r="D213" s="24"/>
      <c r="E213" s="50"/>
      <c r="F213" s="23"/>
      <c r="G213" s="24"/>
      <c r="H213" s="24"/>
      <c r="I213" s="24"/>
      <c r="J213" s="24"/>
      <c r="K213" s="24"/>
      <c r="L213" s="24"/>
      <c r="M213" s="24"/>
      <c r="N213" s="24"/>
      <c r="O213" s="24"/>
      <c r="P213" s="24"/>
      <c r="Q213" s="24"/>
      <c r="R213" s="24"/>
      <c r="S213" s="25"/>
    </row>
    <row r="214" spans="1:19" x14ac:dyDescent="0.35">
      <c r="A214" s="50"/>
      <c r="B214" s="44"/>
      <c r="C214" s="45"/>
      <c r="D214" s="24"/>
      <c r="E214" s="50"/>
      <c r="F214" s="23"/>
      <c r="G214" s="24"/>
      <c r="H214" s="24"/>
      <c r="I214" s="24"/>
      <c r="J214" s="24"/>
      <c r="K214" s="24"/>
      <c r="L214" s="24"/>
      <c r="M214" s="24"/>
      <c r="N214" s="24"/>
      <c r="O214" s="24"/>
      <c r="P214" s="24"/>
      <c r="Q214" s="24"/>
      <c r="R214" s="24"/>
      <c r="S214" s="25"/>
    </row>
    <row r="215" spans="1:19" x14ac:dyDescent="0.35">
      <c r="A215" s="50"/>
      <c r="B215" s="44"/>
      <c r="C215" s="45"/>
      <c r="D215" s="24"/>
      <c r="E215" s="50"/>
      <c r="F215" s="23"/>
      <c r="G215" s="24"/>
      <c r="H215" s="24"/>
      <c r="I215" s="24"/>
      <c r="J215" s="24"/>
      <c r="K215" s="24"/>
      <c r="L215" s="24"/>
      <c r="M215" s="24"/>
      <c r="N215" s="24"/>
      <c r="O215" s="24"/>
      <c r="P215" s="24"/>
      <c r="Q215" s="24"/>
      <c r="R215" s="24"/>
      <c r="S215" s="25"/>
    </row>
    <row r="216" spans="1:19" x14ac:dyDescent="0.35">
      <c r="A216" s="50"/>
      <c r="B216" s="44"/>
      <c r="C216" s="45"/>
      <c r="D216" s="24"/>
      <c r="E216" s="50"/>
      <c r="F216" s="23"/>
      <c r="G216" s="24"/>
      <c r="H216" s="24"/>
      <c r="I216" s="24"/>
      <c r="J216" s="24"/>
      <c r="K216" s="24"/>
      <c r="L216" s="24"/>
      <c r="M216" s="24"/>
      <c r="N216" s="24"/>
      <c r="O216" s="24"/>
      <c r="P216" s="24"/>
      <c r="Q216" s="24"/>
      <c r="R216" s="24"/>
      <c r="S216" s="25"/>
    </row>
    <row r="217" spans="1:19" x14ac:dyDescent="0.35">
      <c r="A217" s="50"/>
      <c r="B217" s="44"/>
      <c r="C217" s="45"/>
      <c r="D217" s="24"/>
      <c r="E217" s="50"/>
      <c r="F217" s="23"/>
      <c r="G217" s="24"/>
      <c r="H217" s="24"/>
      <c r="I217" s="24"/>
      <c r="J217" s="24"/>
      <c r="K217" s="24"/>
      <c r="L217" s="24"/>
      <c r="M217" s="24"/>
      <c r="N217" s="24"/>
      <c r="O217" s="24"/>
      <c r="P217" s="24"/>
      <c r="Q217" s="24"/>
      <c r="R217" s="24"/>
      <c r="S217" s="25"/>
    </row>
    <row r="218" spans="1:19" x14ac:dyDescent="0.35">
      <c r="A218" s="50"/>
      <c r="B218" s="44"/>
      <c r="C218" s="45"/>
      <c r="D218" s="24"/>
      <c r="E218" s="50"/>
      <c r="F218" s="23"/>
      <c r="G218" s="24"/>
      <c r="H218" s="24"/>
      <c r="I218" s="24"/>
      <c r="J218" s="24"/>
      <c r="K218" s="24"/>
      <c r="L218" s="24"/>
      <c r="M218" s="24"/>
      <c r="N218" s="24"/>
      <c r="O218" s="24"/>
      <c r="P218" s="24"/>
      <c r="Q218" s="24"/>
      <c r="R218" s="24"/>
      <c r="S218" s="25"/>
    </row>
    <row r="219" spans="1:19" x14ac:dyDescent="0.35">
      <c r="A219" s="50"/>
      <c r="B219" s="44"/>
      <c r="C219" s="45"/>
      <c r="D219" s="24"/>
      <c r="E219" s="50"/>
      <c r="F219" s="23"/>
      <c r="G219" s="24"/>
      <c r="H219" s="24"/>
      <c r="I219" s="24"/>
      <c r="J219" s="24"/>
      <c r="K219" s="24"/>
      <c r="L219" s="24"/>
      <c r="M219" s="24"/>
      <c r="N219" s="24"/>
      <c r="O219" s="24"/>
      <c r="P219" s="24"/>
      <c r="Q219" s="24"/>
      <c r="R219" s="24"/>
      <c r="S219" s="25"/>
    </row>
    <row r="220" spans="1:19" x14ac:dyDescent="0.35">
      <c r="A220" s="50"/>
      <c r="B220" s="44"/>
      <c r="C220" s="45"/>
      <c r="D220" s="24"/>
      <c r="E220" s="50"/>
      <c r="F220" s="23"/>
      <c r="G220" s="24"/>
      <c r="H220" s="24"/>
      <c r="I220" s="24"/>
      <c r="J220" s="24"/>
      <c r="K220" s="24"/>
      <c r="L220" s="24"/>
      <c r="M220" s="24"/>
      <c r="N220" s="24"/>
      <c r="O220" s="24"/>
      <c r="P220" s="24"/>
      <c r="Q220" s="24"/>
      <c r="R220" s="24"/>
      <c r="S220" s="25"/>
    </row>
    <row r="221" spans="1:19" x14ac:dyDescent="0.35">
      <c r="A221" s="50"/>
      <c r="B221" s="44"/>
      <c r="C221" s="45"/>
      <c r="D221" s="24"/>
      <c r="E221" s="50"/>
      <c r="F221" s="23"/>
      <c r="G221" s="24"/>
      <c r="H221" s="24"/>
      <c r="I221" s="24"/>
      <c r="J221" s="24"/>
      <c r="K221" s="24"/>
      <c r="L221" s="24"/>
      <c r="M221" s="24"/>
      <c r="N221" s="24"/>
      <c r="O221" s="24"/>
      <c r="P221" s="24"/>
      <c r="Q221" s="24"/>
      <c r="R221" s="24"/>
      <c r="S221" s="25"/>
    </row>
    <row r="222" spans="1:19" x14ac:dyDescent="0.35">
      <c r="A222" s="50"/>
      <c r="B222" s="44"/>
      <c r="C222" s="45"/>
      <c r="D222" s="24"/>
      <c r="E222" s="50"/>
      <c r="F222" s="23"/>
      <c r="G222" s="24"/>
      <c r="H222" s="24"/>
      <c r="I222" s="24"/>
      <c r="J222" s="24"/>
      <c r="K222" s="24"/>
      <c r="L222" s="24"/>
      <c r="M222" s="24"/>
      <c r="N222" s="24"/>
      <c r="O222" s="24"/>
      <c r="P222" s="24"/>
      <c r="Q222" s="24"/>
      <c r="R222" s="24"/>
      <c r="S222" s="25"/>
    </row>
    <row r="223" spans="1:19" x14ac:dyDescent="0.35">
      <c r="A223" s="50"/>
      <c r="B223" s="44"/>
      <c r="C223" s="45"/>
      <c r="D223" s="24"/>
      <c r="E223" s="50"/>
      <c r="F223" s="23"/>
      <c r="G223" s="24"/>
      <c r="H223" s="24"/>
      <c r="I223" s="24"/>
      <c r="J223" s="24"/>
      <c r="K223" s="24"/>
      <c r="L223" s="24"/>
      <c r="M223" s="24"/>
      <c r="N223" s="24"/>
      <c r="O223" s="24"/>
      <c r="P223" s="24"/>
      <c r="Q223" s="24"/>
      <c r="R223" s="24"/>
      <c r="S223" s="25"/>
    </row>
    <row r="224" spans="1:19" x14ac:dyDescent="0.35">
      <c r="A224" s="50"/>
      <c r="B224" s="44"/>
      <c r="C224" s="45"/>
      <c r="D224" s="24"/>
      <c r="E224" s="50"/>
      <c r="F224" s="23"/>
      <c r="G224" s="24"/>
      <c r="H224" s="24"/>
      <c r="I224" s="24"/>
      <c r="J224" s="24"/>
      <c r="K224" s="24"/>
      <c r="L224" s="24"/>
      <c r="M224" s="24"/>
      <c r="N224" s="24"/>
      <c r="O224" s="24"/>
      <c r="P224" s="24"/>
      <c r="Q224" s="24"/>
      <c r="R224" s="24"/>
      <c r="S224" s="25"/>
    </row>
    <row r="225" spans="1:19" x14ac:dyDescent="0.35">
      <c r="A225" s="50"/>
      <c r="B225" s="44"/>
      <c r="C225" s="45"/>
      <c r="D225" s="24"/>
      <c r="E225" s="50"/>
      <c r="F225" s="23"/>
      <c r="G225" s="24"/>
      <c r="H225" s="24"/>
      <c r="I225" s="24"/>
      <c r="J225" s="24"/>
      <c r="K225" s="24"/>
      <c r="L225" s="24"/>
      <c r="M225" s="24"/>
      <c r="N225" s="24"/>
      <c r="O225" s="24"/>
      <c r="P225" s="24"/>
      <c r="Q225" s="24"/>
      <c r="R225" s="24"/>
      <c r="S225" s="25"/>
    </row>
    <row r="226" spans="1:19" x14ac:dyDescent="0.35">
      <c r="A226" s="50"/>
      <c r="B226" s="44"/>
      <c r="C226" s="45"/>
      <c r="D226" s="24"/>
      <c r="E226" s="50"/>
      <c r="F226" s="23"/>
      <c r="G226" s="24"/>
      <c r="H226" s="24"/>
      <c r="I226" s="24"/>
      <c r="J226" s="24"/>
      <c r="K226" s="24"/>
      <c r="L226" s="24"/>
      <c r="M226" s="24"/>
      <c r="N226" s="24"/>
      <c r="O226" s="24"/>
      <c r="P226" s="24"/>
      <c r="Q226" s="24"/>
      <c r="R226" s="24"/>
      <c r="S226" s="25"/>
    </row>
    <row r="227" spans="1:19" x14ac:dyDescent="0.35">
      <c r="A227" s="50"/>
      <c r="B227" s="44"/>
      <c r="C227" s="45"/>
      <c r="D227" s="24"/>
      <c r="E227" s="50"/>
      <c r="F227" s="23"/>
      <c r="G227" s="24"/>
      <c r="H227" s="24"/>
      <c r="I227" s="24"/>
      <c r="J227" s="24"/>
      <c r="K227" s="24"/>
      <c r="L227" s="24"/>
      <c r="M227" s="24"/>
      <c r="N227" s="24"/>
      <c r="O227" s="24"/>
      <c r="P227" s="24"/>
      <c r="Q227" s="24"/>
      <c r="R227" s="24"/>
      <c r="S227" s="25"/>
    </row>
    <row r="228" spans="1:19" x14ac:dyDescent="0.35">
      <c r="A228" s="50"/>
      <c r="B228" s="44"/>
      <c r="C228" s="45"/>
      <c r="D228" s="24"/>
      <c r="E228" s="50"/>
      <c r="F228" s="23"/>
      <c r="G228" s="24"/>
      <c r="H228" s="24"/>
      <c r="I228" s="24"/>
      <c r="J228" s="24"/>
      <c r="K228" s="24"/>
      <c r="L228" s="24"/>
      <c r="M228" s="24"/>
      <c r="N228" s="24"/>
      <c r="O228" s="24"/>
      <c r="P228" s="24"/>
      <c r="Q228" s="24"/>
      <c r="R228" s="24"/>
      <c r="S228" s="25"/>
    </row>
    <row r="229" spans="1:19" x14ac:dyDescent="0.35">
      <c r="A229" s="50"/>
      <c r="B229" s="44"/>
      <c r="C229" s="45"/>
      <c r="D229" s="24"/>
      <c r="E229" s="50"/>
      <c r="F229" s="23"/>
      <c r="G229" s="24"/>
      <c r="H229" s="24"/>
      <c r="I229" s="24"/>
      <c r="J229" s="24"/>
      <c r="K229" s="24"/>
      <c r="L229" s="24"/>
      <c r="M229" s="24"/>
      <c r="N229" s="24"/>
      <c r="O229" s="24"/>
      <c r="P229" s="24"/>
      <c r="Q229" s="24"/>
      <c r="R229" s="24"/>
      <c r="S229" s="25"/>
    </row>
    <row r="230" spans="1:19" x14ac:dyDescent="0.35">
      <c r="A230" s="50"/>
      <c r="B230" s="44"/>
      <c r="C230" s="45"/>
      <c r="D230" s="24"/>
      <c r="E230" s="50"/>
      <c r="F230" s="23"/>
      <c r="G230" s="24"/>
      <c r="H230" s="24"/>
      <c r="I230" s="24"/>
      <c r="J230" s="24"/>
      <c r="K230" s="24"/>
      <c r="L230" s="24"/>
      <c r="M230" s="24"/>
      <c r="N230" s="24"/>
      <c r="O230" s="24"/>
      <c r="P230" s="24"/>
      <c r="Q230" s="24"/>
      <c r="R230" s="24"/>
      <c r="S230" s="25"/>
    </row>
    <row r="231" spans="1:19" x14ac:dyDescent="0.35">
      <c r="A231" s="50"/>
      <c r="B231" s="44"/>
      <c r="C231" s="45"/>
      <c r="D231" s="24"/>
      <c r="E231" s="50"/>
      <c r="F231" s="23"/>
      <c r="G231" s="24"/>
      <c r="H231" s="24"/>
      <c r="I231" s="24"/>
      <c r="J231" s="24"/>
      <c r="K231" s="24"/>
      <c r="L231" s="24"/>
      <c r="M231" s="24"/>
      <c r="N231" s="24"/>
      <c r="O231" s="24"/>
      <c r="P231" s="24"/>
      <c r="Q231" s="24"/>
      <c r="R231" s="24"/>
      <c r="S231" s="25"/>
    </row>
    <row r="232" spans="1:19" x14ac:dyDescent="0.35">
      <c r="A232" s="50"/>
      <c r="B232" s="44"/>
      <c r="C232" s="45"/>
      <c r="D232" s="24"/>
      <c r="E232" s="50"/>
      <c r="F232" s="23"/>
      <c r="G232" s="24"/>
      <c r="H232" s="24"/>
      <c r="I232" s="24"/>
      <c r="J232" s="24"/>
      <c r="K232" s="24"/>
      <c r="L232" s="24"/>
      <c r="M232" s="24"/>
      <c r="N232" s="24"/>
      <c r="O232" s="24"/>
      <c r="P232" s="24"/>
      <c r="Q232" s="24"/>
      <c r="R232" s="24"/>
      <c r="S232" s="25"/>
    </row>
    <row r="233" spans="1:19" x14ac:dyDescent="0.35">
      <c r="A233" s="50"/>
      <c r="B233" s="44"/>
      <c r="C233" s="45"/>
      <c r="D233" s="24"/>
      <c r="E233" s="50"/>
      <c r="F233" s="23"/>
      <c r="G233" s="24"/>
      <c r="H233" s="24"/>
      <c r="I233" s="24"/>
      <c r="J233" s="24"/>
      <c r="K233" s="24"/>
      <c r="L233" s="24"/>
      <c r="M233" s="24"/>
      <c r="N233" s="24"/>
      <c r="O233" s="24"/>
      <c r="P233" s="24"/>
      <c r="Q233" s="24"/>
      <c r="R233" s="24"/>
      <c r="S233" s="25"/>
    </row>
    <row r="234" spans="1:19" x14ac:dyDescent="0.35">
      <c r="A234" s="50"/>
      <c r="B234" s="44"/>
      <c r="C234" s="45"/>
      <c r="D234" s="24"/>
      <c r="E234" s="50"/>
      <c r="F234" s="23"/>
      <c r="G234" s="24"/>
      <c r="H234" s="24"/>
      <c r="I234" s="24"/>
      <c r="J234" s="24"/>
      <c r="K234" s="24"/>
      <c r="L234" s="24"/>
      <c r="M234" s="24"/>
      <c r="N234" s="24"/>
      <c r="O234" s="24"/>
      <c r="P234" s="24"/>
      <c r="Q234" s="24"/>
      <c r="R234" s="24"/>
      <c r="S234" s="25"/>
    </row>
    <row r="235" spans="1:19" x14ac:dyDescent="0.35">
      <c r="A235" s="50"/>
      <c r="B235" s="44"/>
      <c r="C235" s="45"/>
      <c r="D235" s="24"/>
      <c r="E235" s="50"/>
      <c r="F235" s="23"/>
      <c r="G235" s="24"/>
      <c r="H235" s="24"/>
      <c r="I235" s="24"/>
      <c r="J235" s="24"/>
      <c r="K235" s="24"/>
      <c r="L235" s="24"/>
      <c r="M235" s="24"/>
      <c r="N235" s="24"/>
      <c r="O235" s="24"/>
      <c r="P235" s="24"/>
      <c r="Q235" s="24"/>
      <c r="R235" s="24"/>
      <c r="S235" s="25"/>
    </row>
    <row r="236" spans="1:19" x14ac:dyDescent="0.35">
      <c r="A236" s="50"/>
      <c r="B236" s="44"/>
      <c r="C236" s="45"/>
      <c r="D236" s="24"/>
      <c r="E236" s="50"/>
      <c r="F236" s="23"/>
      <c r="G236" s="24"/>
      <c r="H236" s="24"/>
      <c r="I236" s="24"/>
      <c r="J236" s="24"/>
      <c r="K236" s="24"/>
      <c r="L236" s="24"/>
      <c r="M236" s="24"/>
      <c r="N236" s="24"/>
      <c r="O236" s="24"/>
      <c r="P236" s="24"/>
      <c r="Q236" s="24"/>
      <c r="R236" s="24"/>
      <c r="S236" s="25"/>
    </row>
    <row r="237" spans="1:19" x14ac:dyDescent="0.35">
      <c r="A237" s="50"/>
      <c r="B237" s="44"/>
      <c r="C237" s="45"/>
      <c r="D237" s="24"/>
      <c r="E237" s="50"/>
      <c r="F237" s="23"/>
      <c r="G237" s="24"/>
      <c r="H237" s="24"/>
      <c r="I237" s="24"/>
      <c r="J237" s="24"/>
      <c r="K237" s="24"/>
      <c r="L237" s="24"/>
      <c r="M237" s="24"/>
      <c r="N237" s="24"/>
      <c r="O237" s="24"/>
      <c r="P237" s="24"/>
      <c r="Q237" s="24"/>
      <c r="R237" s="24"/>
      <c r="S237" s="25"/>
    </row>
    <row r="238" spans="1:19" x14ac:dyDescent="0.35">
      <c r="A238" s="50"/>
      <c r="B238" s="44"/>
      <c r="C238" s="45"/>
      <c r="D238" s="24"/>
      <c r="E238" s="50"/>
      <c r="F238" s="23"/>
      <c r="G238" s="24"/>
      <c r="H238" s="24"/>
      <c r="I238" s="24"/>
      <c r="J238" s="24"/>
      <c r="K238" s="24"/>
      <c r="L238" s="24"/>
      <c r="M238" s="24"/>
      <c r="N238" s="24"/>
      <c r="O238" s="24"/>
      <c r="P238" s="24"/>
      <c r="Q238" s="24"/>
      <c r="R238" s="24"/>
      <c r="S238" s="25"/>
    </row>
    <row r="239" spans="1:19" x14ac:dyDescent="0.35">
      <c r="A239" s="50"/>
      <c r="B239" s="44"/>
      <c r="C239" s="45"/>
      <c r="D239" s="24"/>
      <c r="E239" s="50"/>
      <c r="F239" s="23"/>
      <c r="G239" s="24"/>
      <c r="H239" s="24"/>
      <c r="I239" s="24"/>
      <c r="J239" s="24"/>
      <c r="K239" s="24"/>
      <c r="L239" s="24"/>
      <c r="M239" s="24"/>
      <c r="N239" s="24"/>
      <c r="O239" s="24"/>
      <c r="P239" s="24"/>
      <c r="Q239" s="24"/>
      <c r="R239" s="24"/>
      <c r="S239" s="25"/>
    </row>
    <row r="240" spans="1:19" x14ac:dyDescent="0.35">
      <c r="A240" s="50"/>
      <c r="B240" s="44"/>
      <c r="C240" s="45"/>
      <c r="D240" s="24"/>
      <c r="E240" s="50"/>
      <c r="F240" s="23"/>
      <c r="G240" s="24"/>
      <c r="H240" s="24"/>
      <c r="I240" s="24"/>
      <c r="J240" s="24"/>
      <c r="K240" s="24"/>
      <c r="L240" s="24"/>
      <c r="M240" s="24"/>
      <c r="N240" s="24"/>
      <c r="O240" s="24"/>
      <c r="P240" s="24"/>
      <c r="Q240" s="24"/>
      <c r="R240" s="24"/>
      <c r="S240" s="25"/>
    </row>
    <row r="241" spans="1:19" x14ac:dyDescent="0.35">
      <c r="A241" s="50"/>
      <c r="B241" s="44"/>
      <c r="C241" s="45"/>
      <c r="D241" s="24"/>
      <c r="E241" s="50"/>
      <c r="F241" s="23"/>
      <c r="G241" s="24"/>
      <c r="H241" s="24"/>
      <c r="I241" s="24"/>
      <c r="J241" s="24"/>
      <c r="K241" s="24"/>
      <c r="L241" s="24"/>
      <c r="M241" s="24"/>
      <c r="N241" s="24"/>
      <c r="O241" s="24"/>
      <c r="P241" s="24"/>
      <c r="Q241" s="24"/>
      <c r="R241" s="24"/>
      <c r="S241" s="25"/>
    </row>
    <row r="242" spans="1:19" x14ac:dyDescent="0.35">
      <c r="A242" s="50"/>
      <c r="B242" s="44"/>
      <c r="C242" s="45"/>
      <c r="D242" s="24"/>
      <c r="E242" s="50"/>
      <c r="F242" s="23"/>
      <c r="G242" s="24"/>
      <c r="H242" s="24"/>
      <c r="I242" s="24"/>
      <c r="J242" s="24"/>
      <c r="K242" s="24"/>
      <c r="L242" s="24"/>
      <c r="M242" s="24"/>
      <c r="N242" s="24"/>
      <c r="O242" s="24"/>
      <c r="P242" s="24"/>
      <c r="Q242" s="24"/>
      <c r="R242" s="24"/>
      <c r="S242" s="25"/>
    </row>
    <row r="243" spans="1:19" x14ac:dyDescent="0.35">
      <c r="A243" s="50"/>
      <c r="B243" s="44"/>
      <c r="C243" s="45"/>
      <c r="D243" s="24"/>
      <c r="E243" s="50"/>
      <c r="F243" s="23"/>
      <c r="G243" s="24"/>
      <c r="H243" s="24"/>
      <c r="I243" s="24"/>
      <c r="J243" s="24"/>
      <c r="K243" s="24"/>
      <c r="L243" s="24"/>
      <c r="M243" s="24"/>
      <c r="N243" s="24"/>
      <c r="O243" s="24"/>
      <c r="P243" s="24"/>
      <c r="Q243" s="24"/>
      <c r="R243" s="24"/>
      <c r="S243" s="25"/>
    </row>
    <row r="244" spans="1:19" x14ac:dyDescent="0.35">
      <c r="A244" s="50"/>
      <c r="B244" s="44"/>
      <c r="C244" s="45"/>
      <c r="D244" s="24"/>
      <c r="E244" s="50"/>
      <c r="F244" s="23"/>
      <c r="G244" s="24"/>
      <c r="H244" s="24"/>
      <c r="I244" s="24"/>
      <c r="J244" s="24"/>
      <c r="K244" s="24"/>
      <c r="L244" s="24"/>
      <c r="M244" s="24"/>
      <c r="N244" s="24"/>
      <c r="O244" s="24"/>
      <c r="P244" s="24"/>
      <c r="Q244" s="24"/>
      <c r="R244" s="24"/>
      <c r="S244" s="25"/>
    </row>
    <row r="245" spans="1:19" x14ac:dyDescent="0.35">
      <c r="A245" s="50"/>
      <c r="B245" s="44"/>
      <c r="C245" s="45"/>
      <c r="D245" s="24"/>
      <c r="E245" s="50"/>
      <c r="F245" s="23"/>
      <c r="G245" s="24"/>
      <c r="H245" s="24"/>
      <c r="I245" s="24"/>
      <c r="J245" s="24"/>
      <c r="K245" s="24"/>
      <c r="L245" s="24"/>
      <c r="M245" s="24"/>
      <c r="N245" s="24"/>
      <c r="O245" s="24"/>
      <c r="P245" s="24"/>
      <c r="Q245" s="24"/>
      <c r="R245" s="24"/>
      <c r="S245" s="25"/>
    </row>
    <row r="246" spans="1:19" x14ac:dyDescent="0.35">
      <c r="A246" s="50"/>
      <c r="B246" s="44"/>
      <c r="C246" s="45"/>
      <c r="D246" s="24"/>
      <c r="E246" s="50"/>
      <c r="F246" s="23"/>
      <c r="G246" s="24"/>
      <c r="H246" s="24"/>
      <c r="I246" s="24"/>
      <c r="J246" s="24"/>
      <c r="K246" s="24"/>
      <c r="L246" s="24"/>
      <c r="M246" s="24"/>
      <c r="N246" s="24"/>
      <c r="O246" s="24"/>
      <c r="P246" s="24"/>
      <c r="Q246" s="24"/>
      <c r="R246" s="24"/>
      <c r="S246" s="25"/>
    </row>
    <row r="247" spans="1:19" x14ac:dyDescent="0.35">
      <c r="A247" s="50"/>
      <c r="B247" s="44"/>
      <c r="C247" s="45"/>
      <c r="D247" s="24"/>
      <c r="E247" s="50"/>
      <c r="F247" s="23"/>
      <c r="G247" s="24"/>
      <c r="H247" s="24"/>
      <c r="I247" s="24"/>
      <c r="J247" s="24"/>
      <c r="K247" s="24"/>
      <c r="L247" s="24"/>
      <c r="M247" s="24"/>
      <c r="N247" s="24"/>
      <c r="O247" s="24"/>
      <c r="P247" s="24"/>
      <c r="Q247" s="24"/>
      <c r="R247" s="24"/>
      <c r="S247" s="25"/>
    </row>
    <row r="248" spans="1:19" x14ac:dyDescent="0.35">
      <c r="A248" s="50"/>
      <c r="B248" s="44"/>
      <c r="C248" s="45"/>
      <c r="D248" s="24"/>
      <c r="E248" s="50"/>
      <c r="F248" s="23"/>
      <c r="G248" s="24"/>
      <c r="H248" s="24"/>
      <c r="I248" s="24"/>
      <c r="J248" s="24"/>
      <c r="K248" s="24"/>
      <c r="L248" s="24"/>
      <c r="M248" s="24"/>
      <c r="N248" s="24"/>
      <c r="O248" s="24"/>
      <c r="P248" s="24"/>
      <c r="Q248" s="24"/>
      <c r="R248" s="24"/>
      <c r="S248" s="25"/>
    </row>
    <row r="249" spans="1:19" x14ac:dyDescent="0.35">
      <c r="A249" s="50"/>
      <c r="B249" s="44"/>
      <c r="C249" s="45"/>
      <c r="D249" s="24"/>
      <c r="E249" s="50"/>
      <c r="F249" s="23"/>
      <c r="G249" s="24"/>
      <c r="H249" s="24"/>
      <c r="I249" s="24"/>
      <c r="J249" s="24"/>
      <c r="K249" s="24"/>
      <c r="L249" s="24"/>
      <c r="M249" s="24"/>
      <c r="N249" s="24"/>
      <c r="O249" s="24"/>
      <c r="P249" s="24"/>
      <c r="Q249" s="24"/>
      <c r="R249" s="24"/>
      <c r="S249" s="25"/>
    </row>
    <row r="250" spans="1:19" x14ac:dyDescent="0.35">
      <c r="A250" s="50"/>
      <c r="B250" s="44"/>
      <c r="C250" s="45"/>
      <c r="D250" s="24"/>
      <c r="E250" s="50"/>
      <c r="F250" s="23"/>
      <c r="G250" s="24"/>
      <c r="H250" s="24"/>
      <c r="I250" s="24"/>
      <c r="J250" s="24"/>
      <c r="K250" s="24"/>
      <c r="L250" s="24"/>
      <c r="M250" s="24"/>
      <c r="N250" s="24"/>
      <c r="O250" s="24"/>
      <c r="P250" s="24"/>
      <c r="Q250" s="24"/>
      <c r="R250" s="24"/>
      <c r="S250" s="25"/>
    </row>
    <row r="251" spans="1:19" x14ac:dyDescent="0.35">
      <c r="A251" s="50"/>
      <c r="B251" s="44"/>
      <c r="C251" s="45"/>
      <c r="D251" s="24"/>
      <c r="E251" s="50"/>
      <c r="F251" s="23"/>
      <c r="G251" s="24"/>
      <c r="H251" s="24"/>
      <c r="I251" s="24"/>
      <c r="J251" s="24"/>
      <c r="K251" s="24"/>
      <c r="L251" s="24"/>
      <c r="M251" s="24"/>
      <c r="N251" s="24"/>
      <c r="O251" s="24"/>
      <c r="P251" s="24"/>
      <c r="Q251" s="24"/>
      <c r="R251" s="24"/>
      <c r="S251" s="25"/>
    </row>
    <row r="252" spans="1:19" x14ac:dyDescent="0.35">
      <c r="A252" s="50"/>
      <c r="B252" s="44"/>
      <c r="C252" s="45"/>
      <c r="D252" s="24"/>
      <c r="E252" s="50"/>
      <c r="F252" s="23"/>
      <c r="G252" s="24"/>
      <c r="H252" s="24"/>
      <c r="I252" s="24"/>
      <c r="J252" s="24"/>
      <c r="K252" s="24"/>
      <c r="L252" s="24"/>
      <c r="M252" s="24"/>
      <c r="N252" s="24"/>
      <c r="O252" s="24"/>
      <c r="P252" s="24"/>
      <c r="Q252" s="24"/>
      <c r="R252" s="24"/>
      <c r="S252" s="25"/>
    </row>
    <row r="253" spans="1:19" x14ac:dyDescent="0.35">
      <c r="A253" s="50"/>
      <c r="B253" s="44"/>
      <c r="C253" s="45"/>
      <c r="D253" s="24"/>
      <c r="E253" s="50"/>
      <c r="F253" s="23"/>
      <c r="G253" s="24"/>
      <c r="H253" s="24"/>
      <c r="I253" s="24"/>
      <c r="J253" s="24"/>
      <c r="K253" s="24"/>
      <c r="L253" s="24"/>
      <c r="M253" s="24"/>
      <c r="N253" s="24"/>
      <c r="O253" s="24"/>
      <c r="P253" s="24"/>
      <c r="Q253" s="24"/>
      <c r="R253" s="24"/>
      <c r="S253" s="25"/>
    </row>
    <row r="254" spans="1:19" x14ac:dyDescent="0.35">
      <c r="A254" s="50"/>
      <c r="B254" s="44"/>
      <c r="C254" s="45"/>
      <c r="D254" s="24"/>
      <c r="E254" s="50"/>
      <c r="F254" s="23"/>
      <c r="G254" s="24"/>
      <c r="H254" s="24"/>
      <c r="I254" s="24"/>
      <c r="J254" s="24"/>
      <c r="K254" s="24"/>
      <c r="L254" s="24"/>
      <c r="M254" s="24"/>
      <c r="N254" s="24"/>
      <c r="O254" s="24"/>
      <c r="P254" s="24"/>
      <c r="Q254" s="24"/>
      <c r="R254" s="24"/>
      <c r="S254" s="25"/>
    </row>
    <row r="255" spans="1:19" x14ac:dyDescent="0.35">
      <c r="A255" s="50"/>
      <c r="B255" s="44"/>
      <c r="C255" s="45"/>
      <c r="D255" s="24"/>
      <c r="E255" s="50"/>
      <c r="F255" s="23"/>
      <c r="G255" s="24"/>
      <c r="H255" s="24"/>
      <c r="I255" s="24"/>
      <c r="J255" s="24"/>
      <c r="K255" s="24"/>
      <c r="L255" s="24"/>
      <c r="M255" s="24"/>
      <c r="N255" s="24"/>
      <c r="O255" s="24"/>
      <c r="P255" s="24"/>
      <c r="Q255" s="24"/>
      <c r="R255" s="24"/>
      <c r="S255" s="25"/>
    </row>
    <row r="256" spans="1:19" x14ac:dyDescent="0.35">
      <c r="A256" s="50"/>
      <c r="B256" s="44"/>
      <c r="C256" s="45"/>
      <c r="D256" s="24"/>
      <c r="E256" s="50"/>
      <c r="F256" s="23"/>
      <c r="G256" s="24"/>
      <c r="H256" s="24"/>
      <c r="I256" s="24"/>
      <c r="J256" s="24"/>
      <c r="K256" s="24"/>
      <c r="L256" s="24"/>
      <c r="M256" s="24"/>
      <c r="N256" s="24"/>
      <c r="O256" s="24"/>
      <c r="P256" s="24"/>
      <c r="Q256" s="24"/>
      <c r="R256" s="24"/>
      <c r="S256" s="25"/>
    </row>
    <row r="257" spans="1:19" x14ac:dyDescent="0.35">
      <c r="A257" s="50"/>
      <c r="B257" s="44"/>
      <c r="C257" s="45"/>
      <c r="D257" s="24"/>
      <c r="E257" s="50"/>
      <c r="F257" s="23"/>
      <c r="G257" s="24"/>
      <c r="H257" s="24"/>
      <c r="I257" s="24"/>
      <c r="J257" s="24"/>
      <c r="K257" s="24"/>
      <c r="L257" s="24"/>
      <c r="M257" s="24"/>
      <c r="N257" s="24"/>
      <c r="O257" s="24"/>
      <c r="P257" s="24"/>
      <c r="Q257" s="24"/>
      <c r="R257" s="24"/>
      <c r="S257" s="25"/>
    </row>
    <row r="258" spans="1:19" x14ac:dyDescent="0.35">
      <c r="A258" s="50"/>
      <c r="B258" s="44"/>
      <c r="C258" s="45"/>
      <c r="D258" s="24"/>
      <c r="E258" s="50"/>
      <c r="F258" s="23"/>
      <c r="G258" s="24"/>
      <c r="H258" s="24"/>
      <c r="I258" s="24"/>
      <c r="J258" s="24"/>
      <c r="K258" s="24"/>
      <c r="L258" s="24"/>
      <c r="M258" s="24"/>
      <c r="N258" s="24"/>
      <c r="O258" s="24"/>
      <c r="P258" s="24"/>
      <c r="Q258" s="24"/>
      <c r="R258" s="24"/>
      <c r="S258" s="25"/>
    </row>
    <row r="259" spans="1:19" x14ac:dyDescent="0.35">
      <c r="A259" s="50"/>
      <c r="B259" s="44"/>
      <c r="C259" s="45"/>
      <c r="D259" s="24"/>
      <c r="E259" s="50"/>
      <c r="F259" s="23"/>
      <c r="G259" s="24"/>
      <c r="H259" s="24"/>
      <c r="I259" s="24"/>
      <c r="J259" s="24"/>
      <c r="K259" s="24"/>
      <c r="L259" s="24"/>
      <c r="M259" s="24"/>
      <c r="N259" s="24"/>
      <c r="O259" s="24"/>
      <c r="P259" s="24"/>
      <c r="Q259" s="24"/>
      <c r="R259" s="24"/>
      <c r="S259" s="25"/>
    </row>
    <row r="260" spans="1:19" x14ac:dyDescent="0.35">
      <c r="A260" s="50"/>
      <c r="B260" s="44"/>
      <c r="C260" s="45"/>
      <c r="D260" s="24"/>
      <c r="E260" s="50"/>
      <c r="F260" s="23"/>
      <c r="G260" s="24"/>
      <c r="H260" s="24"/>
      <c r="I260" s="24"/>
      <c r="J260" s="24"/>
      <c r="K260" s="24"/>
      <c r="L260" s="24"/>
      <c r="M260" s="24"/>
      <c r="N260" s="24"/>
      <c r="O260" s="24"/>
      <c r="P260" s="24"/>
      <c r="Q260" s="24"/>
      <c r="R260" s="24"/>
      <c r="S260" s="25"/>
    </row>
    <row r="261" spans="1:19" x14ac:dyDescent="0.35">
      <c r="A261" s="50"/>
      <c r="B261" s="44"/>
      <c r="C261" s="45"/>
      <c r="D261" s="24"/>
      <c r="E261" s="50"/>
      <c r="F261" s="23"/>
      <c r="G261" s="24"/>
      <c r="H261" s="24"/>
      <c r="I261" s="24"/>
      <c r="J261" s="24"/>
      <c r="K261" s="24"/>
      <c r="L261" s="24"/>
      <c r="M261" s="24"/>
      <c r="N261" s="24"/>
      <c r="O261" s="24"/>
      <c r="P261" s="24"/>
      <c r="Q261" s="24"/>
      <c r="R261" s="24"/>
      <c r="S261" s="25"/>
    </row>
    <row r="262" spans="1:19" x14ac:dyDescent="0.35">
      <c r="A262" s="50"/>
      <c r="B262" s="44"/>
      <c r="C262" s="45"/>
      <c r="D262" s="24"/>
      <c r="E262" s="50"/>
      <c r="F262" s="23"/>
      <c r="G262" s="24"/>
      <c r="H262" s="24"/>
      <c r="I262" s="24"/>
      <c r="J262" s="24"/>
      <c r="K262" s="24"/>
      <c r="L262" s="24"/>
      <c r="M262" s="24"/>
      <c r="N262" s="24"/>
      <c r="O262" s="24"/>
      <c r="P262" s="24"/>
      <c r="Q262" s="24"/>
      <c r="R262" s="24"/>
      <c r="S262" s="25"/>
    </row>
    <row r="263" spans="1:19" x14ac:dyDescent="0.35">
      <c r="A263" s="50"/>
      <c r="B263" s="44"/>
      <c r="C263" s="45"/>
      <c r="D263" s="24"/>
      <c r="E263" s="50"/>
      <c r="F263" s="23"/>
      <c r="G263" s="24"/>
      <c r="H263" s="24"/>
      <c r="I263" s="24"/>
      <c r="J263" s="24"/>
      <c r="K263" s="24"/>
      <c r="L263" s="24"/>
      <c r="M263" s="24"/>
      <c r="N263" s="24"/>
      <c r="O263" s="24"/>
      <c r="P263" s="24"/>
      <c r="Q263" s="24"/>
      <c r="R263" s="24"/>
      <c r="S263" s="25"/>
    </row>
    <row r="264" spans="1:19" x14ac:dyDescent="0.35">
      <c r="A264" s="50"/>
      <c r="B264" s="44"/>
      <c r="C264" s="45"/>
      <c r="D264" s="24"/>
      <c r="E264" s="50"/>
      <c r="F264" s="23"/>
      <c r="G264" s="24"/>
      <c r="H264" s="24"/>
      <c r="I264" s="24"/>
      <c r="J264" s="24"/>
      <c r="K264" s="24"/>
      <c r="L264" s="24"/>
      <c r="M264" s="24"/>
      <c r="N264" s="24"/>
      <c r="O264" s="24"/>
      <c r="P264" s="24"/>
      <c r="Q264" s="24"/>
      <c r="R264" s="24"/>
      <c r="S264" s="25"/>
    </row>
    <row r="265" spans="1:19" x14ac:dyDescent="0.35">
      <c r="A265" s="50"/>
      <c r="B265" s="44"/>
      <c r="C265" s="45"/>
      <c r="D265" s="24"/>
      <c r="E265" s="50"/>
      <c r="F265" s="23"/>
      <c r="G265" s="24"/>
      <c r="H265" s="24"/>
      <c r="I265" s="24"/>
      <c r="J265" s="24"/>
      <c r="K265" s="24"/>
      <c r="L265" s="24"/>
      <c r="M265" s="24"/>
      <c r="N265" s="24"/>
      <c r="O265" s="24"/>
      <c r="P265" s="24"/>
      <c r="Q265" s="24"/>
      <c r="R265" s="24"/>
      <c r="S265" s="25"/>
    </row>
    <row r="266" spans="1:19" x14ac:dyDescent="0.35">
      <c r="A266" s="50"/>
      <c r="B266" s="44"/>
      <c r="C266" s="45"/>
      <c r="D266" s="24"/>
      <c r="E266" s="50"/>
      <c r="F266" s="23"/>
      <c r="G266" s="24"/>
      <c r="H266" s="24"/>
      <c r="I266" s="24"/>
      <c r="J266" s="24"/>
      <c r="K266" s="24"/>
      <c r="L266" s="24"/>
      <c r="M266" s="24"/>
      <c r="N266" s="24"/>
      <c r="O266" s="24"/>
      <c r="P266" s="24"/>
      <c r="Q266" s="24"/>
      <c r="R266" s="24"/>
      <c r="S266" s="25"/>
    </row>
    <row r="267" spans="1:19" x14ac:dyDescent="0.35">
      <c r="A267" s="50"/>
      <c r="B267" s="44"/>
      <c r="C267" s="45"/>
      <c r="D267" s="24"/>
      <c r="E267" s="50"/>
      <c r="F267" s="23"/>
      <c r="G267" s="24"/>
      <c r="H267" s="24"/>
      <c r="I267" s="24"/>
      <c r="J267" s="24"/>
      <c r="K267" s="24"/>
      <c r="L267" s="24"/>
      <c r="M267" s="24"/>
      <c r="N267" s="24"/>
      <c r="O267" s="24"/>
      <c r="P267" s="24"/>
      <c r="Q267" s="24"/>
      <c r="R267" s="24"/>
      <c r="S267" s="25"/>
    </row>
    <row r="268" spans="1:19" x14ac:dyDescent="0.35">
      <c r="A268" s="50"/>
      <c r="B268" s="44"/>
      <c r="C268" s="45"/>
      <c r="D268" s="24"/>
      <c r="E268" s="50"/>
      <c r="F268" s="23"/>
      <c r="G268" s="24"/>
      <c r="H268" s="24"/>
      <c r="I268" s="24"/>
      <c r="J268" s="24"/>
      <c r="K268" s="24"/>
      <c r="L268" s="24"/>
      <c r="M268" s="24"/>
      <c r="N268" s="24"/>
      <c r="O268" s="24"/>
      <c r="P268" s="24"/>
      <c r="Q268" s="24"/>
      <c r="R268" s="24"/>
      <c r="S268" s="25"/>
    </row>
    <row r="269" spans="1:19" x14ac:dyDescent="0.35">
      <c r="A269" s="50"/>
      <c r="B269" s="44"/>
      <c r="C269" s="45"/>
      <c r="D269" s="24"/>
      <c r="E269" s="50"/>
      <c r="F269" s="23"/>
      <c r="G269" s="24"/>
      <c r="H269" s="24"/>
      <c r="I269" s="24"/>
      <c r="J269" s="24"/>
      <c r="K269" s="24"/>
      <c r="L269" s="24"/>
      <c r="M269" s="24"/>
      <c r="N269" s="24"/>
      <c r="O269" s="24"/>
      <c r="P269" s="24"/>
      <c r="Q269" s="24"/>
      <c r="R269" s="24"/>
      <c r="S269" s="25"/>
    </row>
    <row r="270" spans="1:19" x14ac:dyDescent="0.35">
      <c r="A270" s="50"/>
      <c r="B270" s="44"/>
      <c r="C270" s="45"/>
      <c r="D270" s="24"/>
      <c r="E270" s="50"/>
      <c r="F270" s="23"/>
      <c r="G270" s="24"/>
      <c r="H270" s="24"/>
      <c r="I270" s="24"/>
      <c r="J270" s="24"/>
      <c r="K270" s="24"/>
      <c r="L270" s="24"/>
      <c r="M270" s="24"/>
      <c r="N270" s="24"/>
      <c r="O270" s="24"/>
      <c r="P270" s="24"/>
      <c r="Q270" s="24"/>
      <c r="R270" s="24"/>
      <c r="S270" s="25"/>
    </row>
    <row r="271" spans="1:19" x14ac:dyDescent="0.35">
      <c r="A271" s="50"/>
      <c r="B271" s="44"/>
      <c r="C271" s="45"/>
      <c r="D271" s="24"/>
      <c r="E271" s="50"/>
      <c r="F271" s="23"/>
      <c r="G271" s="24"/>
      <c r="H271" s="24"/>
      <c r="I271" s="24"/>
      <c r="J271" s="24"/>
      <c r="K271" s="24"/>
      <c r="L271" s="24"/>
      <c r="M271" s="24"/>
      <c r="N271" s="24"/>
      <c r="O271" s="24"/>
      <c r="P271" s="24"/>
      <c r="Q271" s="24"/>
      <c r="R271" s="24"/>
      <c r="S271" s="25"/>
    </row>
    <row r="272" spans="1:19" x14ac:dyDescent="0.35">
      <c r="A272" s="50"/>
      <c r="B272" s="44"/>
      <c r="C272" s="45"/>
      <c r="D272" s="24"/>
      <c r="E272" s="50"/>
      <c r="F272" s="23"/>
      <c r="G272" s="24"/>
      <c r="H272" s="24"/>
      <c r="I272" s="24"/>
      <c r="J272" s="24"/>
      <c r="K272" s="24"/>
      <c r="L272" s="24"/>
      <c r="M272" s="24"/>
      <c r="N272" s="24"/>
      <c r="O272" s="24"/>
      <c r="P272" s="24"/>
      <c r="Q272" s="24"/>
      <c r="R272" s="24"/>
      <c r="S272" s="25"/>
    </row>
    <row r="273" spans="1:19" x14ac:dyDescent="0.35">
      <c r="A273" s="50"/>
      <c r="B273" s="44"/>
      <c r="C273" s="45"/>
      <c r="D273" s="24"/>
      <c r="E273" s="50"/>
      <c r="F273" s="23"/>
      <c r="G273" s="24"/>
      <c r="H273" s="24"/>
      <c r="I273" s="24"/>
      <c r="J273" s="24"/>
      <c r="K273" s="24"/>
      <c r="L273" s="24"/>
      <c r="M273" s="24"/>
      <c r="N273" s="24"/>
      <c r="O273" s="24"/>
      <c r="P273" s="24"/>
      <c r="Q273" s="24"/>
      <c r="R273" s="24"/>
      <c r="S273" s="25"/>
    </row>
    <row r="274" spans="1:19" x14ac:dyDescent="0.35">
      <c r="A274" s="50"/>
      <c r="B274" s="44"/>
      <c r="C274" s="45"/>
      <c r="D274" s="24"/>
      <c r="E274" s="50"/>
      <c r="F274" s="23"/>
      <c r="G274" s="24"/>
      <c r="H274" s="24"/>
      <c r="I274" s="24"/>
      <c r="J274" s="24"/>
      <c r="K274" s="24"/>
      <c r="L274" s="24"/>
      <c r="M274" s="24"/>
      <c r="N274" s="24"/>
      <c r="O274" s="24"/>
      <c r="P274" s="24"/>
      <c r="Q274" s="24"/>
      <c r="R274" s="24"/>
      <c r="S274" s="25"/>
    </row>
    <row r="275" spans="1:19" x14ac:dyDescent="0.35">
      <c r="A275" s="50"/>
      <c r="B275" s="44"/>
      <c r="C275" s="45"/>
      <c r="D275" s="24"/>
      <c r="E275" s="50"/>
      <c r="F275" s="23"/>
      <c r="G275" s="24"/>
      <c r="H275" s="24"/>
      <c r="I275" s="24"/>
      <c r="J275" s="24"/>
      <c r="K275" s="24"/>
      <c r="L275" s="24"/>
      <c r="M275" s="24"/>
      <c r="N275" s="24"/>
      <c r="O275" s="24"/>
      <c r="P275" s="24"/>
      <c r="Q275" s="24"/>
      <c r="R275" s="24"/>
      <c r="S275" s="25"/>
    </row>
    <row r="276" spans="1:19" x14ac:dyDescent="0.35">
      <c r="A276" s="50"/>
      <c r="B276" s="44"/>
      <c r="C276" s="45"/>
      <c r="D276" s="24"/>
      <c r="E276" s="50"/>
      <c r="F276" s="23"/>
      <c r="G276" s="24"/>
      <c r="H276" s="24"/>
      <c r="I276" s="24"/>
      <c r="J276" s="24"/>
      <c r="K276" s="24"/>
      <c r="L276" s="24"/>
      <c r="M276" s="24"/>
      <c r="N276" s="24"/>
      <c r="O276" s="24"/>
      <c r="P276" s="24"/>
      <c r="Q276" s="24"/>
      <c r="R276" s="24"/>
      <c r="S276" s="25"/>
    </row>
    <row r="277" spans="1:19" x14ac:dyDescent="0.35">
      <c r="A277" s="50"/>
      <c r="B277" s="44"/>
      <c r="C277" s="45"/>
      <c r="D277" s="24"/>
      <c r="E277" s="50"/>
      <c r="F277" s="23"/>
      <c r="G277" s="24"/>
      <c r="H277" s="24"/>
      <c r="I277" s="24"/>
      <c r="J277" s="24"/>
      <c r="K277" s="24"/>
      <c r="L277" s="24"/>
      <c r="M277" s="24"/>
      <c r="N277" s="24"/>
      <c r="O277" s="24"/>
      <c r="P277" s="24"/>
      <c r="Q277" s="24"/>
      <c r="R277" s="24"/>
      <c r="S277" s="25"/>
    </row>
    <row r="278" spans="1:19" x14ac:dyDescent="0.35">
      <c r="A278" s="50"/>
      <c r="B278" s="44"/>
      <c r="C278" s="45"/>
      <c r="D278" s="24"/>
      <c r="E278" s="50"/>
      <c r="F278" s="23"/>
      <c r="G278" s="24"/>
      <c r="H278" s="24"/>
      <c r="I278" s="24"/>
      <c r="J278" s="24"/>
      <c r="K278" s="24"/>
      <c r="L278" s="24"/>
      <c r="M278" s="24"/>
      <c r="N278" s="24"/>
      <c r="O278" s="24"/>
      <c r="P278" s="24"/>
      <c r="Q278" s="24"/>
      <c r="R278" s="24"/>
      <c r="S278" s="25"/>
    </row>
    <row r="279" spans="1:19" x14ac:dyDescent="0.35">
      <c r="A279" s="50"/>
      <c r="B279" s="44"/>
      <c r="C279" s="45"/>
      <c r="D279" s="24"/>
      <c r="E279" s="50"/>
      <c r="F279" s="23"/>
      <c r="G279" s="24"/>
      <c r="H279" s="24"/>
      <c r="I279" s="24"/>
      <c r="J279" s="24"/>
      <c r="K279" s="24"/>
      <c r="L279" s="24"/>
      <c r="M279" s="24"/>
      <c r="N279" s="24"/>
      <c r="O279" s="24"/>
      <c r="P279" s="24"/>
      <c r="Q279" s="24"/>
      <c r="R279" s="24"/>
      <c r="S279" s="25"/>
    </row>
    <row r="280" spans="1:19" x14ac:dyDescent="0.35">
      <c r="A280" s="50"/>
      <c r="B280" s="44"/>
      <c r="C280" s="45"/>
      <c r="D280" s="24"/>
      <c r="E280" s="50"/>
      <c r="F280" s="23"/>
      <c r="G280" s="24"/>
      <c r="H280" s="24"/>
      <c r="I280" s="24"/>
      <c r="J280" s="24"/>
      <c r="K280" s="24"/>
      <c r="L280" s="24"/>
      <c r="M280" s="24"/>
      <c r="N280" s="24"/>
      <c r="O280" s="24"/>
      <c r="P280" s="24"/>
      <c r="Q280" s="24"/>
      <c r="R280" s="24"/>
      <c r="S280" s="25"/>
    </row>
    <row r="281" spans="1:19" x14ac:dyDescent="0.35">
      <c r="A281" s="50"/>
      <c r="B281" s="44"/>
      <c r="C281" s="45"/>
      <c r="D281" s="24"/>
      <c r="E281" s="50"/>
      <c r="F281" s="23"/>
      <c r="G281" s="24"/>
      <c r="H281" s="24"/>
      <c r="I281" s="24"/>
      <c r="J281" s="24"/>
      <c r="K281" s="24"/>
      <c r="L281" s="24"/>
      <c r="M281" s="24"/>
      <c r="N281" s="24"/>
      <c r="O281" s="24"/>
      <c r="P281" s="24"/>
      <c r="Q281" s="24"/>
      <c r="R281" s="24"/>
      <c r="S281" s="25"/>
    </row>
    <row r="282" spans="1:19" x14ac:dyDescent="0.35">
      <c r="A282" s="50"/>
      <c r="B282" s="44"/>
      <c r="C282" s="45"/>
      <c r="D282" s="24"/>
      <c r="E282" s="50"/>
      <c r="F282" s="23"/>
      <c r="G282" s="24"/>
      <c r="H282" s="24"/>
      <c r="I282" s="24"/>
      <c r="J282" s="24"/>
      <c r="K282" s="24"/>
      <c r="L282" s="24"/>
      <c r="M282" s="24"/>
      <c r="N282" s="24"/>
      <c r="O282" s="24"/>
      <c r="P282" s="24"/>
      <c r="Q282" s="24"/>
      <c r="R282" s="24"/>
      <c r="S282" s="25"/>
    </row>
    <row r="283" spans="1:19" x14ac:dyDescent="0.35">
      <c r="A283" s="50"/>
      <c r="B283" s="44"/>
      <c r="C283" s="45"/>
      <c r="D283" s="24"/>
      <c r="E283" s="50"/>
      <c r="F283" s="23"/>
      <c r="G283" s="24"/>
      <c r="H283" s="24"/>
      <c r="I283" s="24"/>
      <c r="J283" s="24"/>
      <c r="K283" s="24"/>
      <c r="L283" s="24"/>
      <c r="M283" s="24"/>
      <c r="N283" s="24"/>
      <c r="O283" s="24"/>
      <c r="P283" s="24"/>
      <c r="Q283" s="24"/>
      <c r="R283" s="24"/>
      <c r="S283" s="25"/>
    </row>
    <row r="284" spans="1:19" x14ac:dyDescent="0.35">
      <c r="A284" s="50"/>
      <c r="B284" s="44"/>
      <c r="C284" s="45"/>
      <c r="D284" s="24"/>
      <c r="E284" s="50"/>
      <c r="F284" s="23"/>
      <c r="G284" s="24"/>
      <c r="H284" s="24"/>
      <c r="I284" s="24"/>
      <c r="J284" s="24"/>
      <c r="K284" s="24"/>
      <c r="L284" s="24"/>
      <c r="M284" s="24"/>
      <c r="N284" s="24"/>
      <c r="O284" s="24"/>
      <c r="P284" s="24"/>
      <c r="Q284" s="24"/>
      <c r="R284" s="24"/>
      <c r="S284" s="25"/>
    </row>
    <row r="285" spans="1:19" x14ac:dyDescent="0.35">
      <c r="A285" s="50"/>
      <c r="B285" s="44"/>
      <c r="C285" s="45"/>
      <c r="D285" s="24"/>
      <c r="E285" s="50"/>
      <c r="F285" s="23"/>
      <c r="G285" s="24"/>
      <c r="H285" s="24"/>
      <c r="I285" s="24"/>
      <c r="J285" s="24"/>
      <c r="K285" s="24"/>
      <c r="L285" s="24"/>
      <c r="M285" s="24"/>
      <c r="N285" s="24"/>
      <c r="O285" s="24"/>
      <c r="P285" s="24"/>
      <c r="Q285" s="24"/>
      <c r="R285" s="24"/>
      <c r="S285" s="25"/>
    </row>
    <row r="286" spans="1:19" x14ac:dyDescent="0.35">
      <c r="A286" s="50"/>
      <c r="B286" s="44"/>
      <c r="C286" s="45"/>
      <c r="D286" s="24"/>
      <c r="E286" s="50"/>
      <c r="F286" s="23"/>
      <c r="G286" s="24"/>
      <c r="H286" s="24"/>
      <c r="I286" s="24"/>
      <c r="J286" s="24"/>
      <c r="K286" s="24"/>
      <c r="L286" s="24"/>
      <c r="M286" s="24"/>
      <c r="N286" s="24"/>
      <c r="O286" s="24"/>
      <c r="P286" s="24"/>
      <c r="Q286" s="24"/>
      <c r="R286" s="24"/>
      <c r="S286" s="25"/>
    </row>
    <row r="287" spans="1:19" x14ac:dyDescent="0.35">
      <c r="A287" s="50"/>
      <c r="B287" s="44"/>
      <c r="C287" s="45"/>
      <c r="D287" s="24"/>
      <c r="E287" s="50"/>
      <c r="F287" s="23"/>
      <c r="G287" s="24"/>
      <c r="H287" s="24"/>
      <c r="I287" s="24"/>
      <c r="J287" s="24"/>
      <c r="K287" s="24"/>
      <c r="L287" s="24"/>
      <c r="M287" s="24"/>
      <c r="N287" s="24"/>
      <c r="O287" s="24"/>
      <c r="P287" s="24"/>
      <c r="Q287" s="24"/>
      <c r="R287" s="24"/>
      <c r="S287" s="25"/>
    </row>
    <row r="288" spans="1:19" x14ac:dyDescent="0.35">
      <c r="A288" s="50"/>
      <c r="B288" s="44"/>
      <c r="C288" s="45"/>
      <c r="D288" s="24"/>
      <c r="E288" s="50"/>
      <c r="F288" s="23"/>
      <c r="G288" s="24"/>
      <c r="H288" s="24"/>
      <c r="I288" s="24"/>
      <c r="J288" s="24"/>
      <c r="K288" s="24"/>
      <c r="L288" s="24"/>
      <c r="M288" s="24"/>
      <c r="N288" s="24"/>
      <c r="O288" s="24"/>
      <c r="P288" s="24"/>
      <c r="Q288" s="24"/>
      <c r="R288" s="24"/>
      <c r="S288" s="25"/>
    </row>
    <row r="289" spans="1:19" x14ac:dyDescent="0.35">
      <c r="A289" s="50"/>
      <c r="B289" s="44"/>
      <c r="C289" s="45"/>
      <c r="D289" s="24"/>
      <c r="E289" s="50"/>
      <c r="F289" s="23"/>
      <c r="G289" s="24"/>
      <c r="H289" s="24"/>
      <c r="I289" s="24"/>
      <c r="J289" s="24"/>
      <c r="K289" s="24"/>
      <c r="L289" s="24"/>
      <c r="M289" s="24"/>
      <c r="N289" s="24"/>
      <c r="O289" s="24"/>
      <c r="P289" s="24"/>
      <c r="Q289" s="24"/>
      <c r="R289" s="24"/>
      <c r="S289" s="25"/>
    </row>
    <row r="290" spans="1:19" x14ac:dyDescent="0.35">
      <c r="A290" s="50"/>
      <c r="B290" s="44"/>
      <c r="C290" s="45"/>
      <c r="D290" s="24"/>
      <c r="E290" s="50"/>
      <c r="F290" s="23"/>
      <c r="G290" s="24"/>
      <c r="H290" s="24"/>
      <c r="I290" s="24"/>
      <c r="J290" s="24"/>
      <c r="K290" s="24"/>
      <c r="L290" s="24"/>
      <c r="M290" s="24"/>
      <c r="N290" s="24"/>
      <c r="O290" s="24"/>
      <c r="P290" s="24"/>
      <c r="Q290" s="24"/>
      <c r="R290" s="24"/>
      <c r="S290" s="25"/>
    </row>
    <row r="291" spans="1:19" x14ac:dyDescent="0.35">
      <c r="A291" s="50"/>
      <c r="B291" s="44"/>
      <c r="C291" s="45"/>
      <c r="D291" s="24"/>
      <c r="E291" s="50"/>
      <c r="F291" s="23"/>
      <c r="G291" s="24"/>
      <c r="H291" s="24"/>
      <c r="I291" s="24"/>
      <c r="J291" s="24"/>
      <c r="K291" s="24"/>
      <c r="L291" s="24"/>
      <c r="M291" s="24"/>
      <c r="N291" s="24"/>
      <c r="O291" s="24"/>
      <c r="P291" s="24"/>
      <c r="Q291" s="24"/>
      <c r="R291" s="24"/>
      <c r="S291" s="25"/>
    </row>
    <row r="292" spans="1:19" x14ac:dyDescent="0.35">
      <c r="A292" s="50"/>
      <c r="B292" s="44"/>
      <c r="C292" s="45"/>
      <c r="D292" s="24"/>
      <c r="E292" s="50"/>
      <c r="F292" s="23"/>
      <c r="G292" s="24"/>
      <c r="H292" s="24"/>
      <c r="I292" s="24"/>
      <c r="J292" s="24"/>
      <c r="K292" s="24"/>
      <c r="L292" s="24"/>
      <c r="M292" s="24"/>
      <c r="N292" s="24"/>
      <c r="O292" s="24"/>
      <c r="P292" s="24"/>
      <c r="Q292" s="24"/>
      <c r="R292" s="24"/>
      <c r="S292" s="25"/>
    </row>
    <row r="293" spans="1:19" x14ac:dyDescent="0.35">
      <c r="A293" s="50"/>
      <c r="B293" s="44"/>
      <c r="C293" s="45"/>
      <c r="D293" s="24"/>
      <c r="E293" s="50"/>
      <c r="F293" s="23"/>
      <c r="G293" s="24"/>
      <c r="H293" s="24"/>
      <c r="I293" s="24"/>
      <c r="J293" s="24"/>
      <c r="K293" s="24"/>
      <c r="L293" s="24"/>
      <c r="M293" s="24"/>
      <c r="N293" s="24"/>
      <c r="O293" s="24"/>
      <c r="P293" s="24"/>
      <c r="Q293" s="24"/>
      <c r="R293" s="24"/>
      <c r="S293" s="25"/>
    </row>
    <row r="294" spans="1:19" x14ac:dyDescent="0.35">
      <c r="A294" s="50"/>
      <c r="B294" s="44"/>
      <c r="C294" s="45"/>
      <c r="D294" s="24"/>
      <c r="E294" s="50"/>
      <c r="F294" s="23"/>
      <c r="G294" s="24"/>
      <c r="H294" s="24"/>
      <c r="I294" s="24"/>
      <c r="J294" s="24"/>
      <c r="K294" s="24"/>
      <c r="L294" s="24"/>
      <c r="M294" s="24"/>
      <c r="N294" s="24"/>
      <c r="O294" s="24"/>
      <c r="P294" s="24"/>
      <c r="Q294" s="24"/>
      <c r="R294" s="24"/>
      <c r="S294" s="25"/>
    </row>
    <row r="295" spans="1:19" x14ac:dyDescent="0.35">
      <c r="A295" s="50"/>
      <c r="B295" s="44"/>
      <c r="C295" s="45"/>
      <c r="D295" s="24"/>
      <c r="E295" s="50"/>
      <c r="F295" s="23"/>
      <c r="G295" s="24"/>
      <c r="H295" s="24"/>
      <c r="I295" s="24"/>
      <c r="J295" s="24"/>
      <c r="K295" s="24"/>
      <c r="L295" s="24"/>
      <c r="M295" s="24"/>
      <c r="N295" s="24"/>
      <c r="O295" s="24"/>
      <c r="P295" s="24"/>
      <c r="Q295" s="24"/>
      <c r="R295" s="24"/>
      <c r="S295" s="25"/>
    </row>
    <row r="296" spans="1:19" x14ac:dyDescent="0.35">
      <c r="A296" s="50"/>
      <c r="B296" s="44"/>
      <c r="C296" s="45"/>
      <c r="D296" s="24"/>
      <c r="E296" s="50"/>
      <c r="F296" s="23"/>
      <c r="G296" s="24"/>
      <c r="H296" s="24"/>
      <c r="I296" s="24"/>
      <c r="J296" s="24"/>
      <c r="K296" s="24"/>
      <c r="L296" s="24"/>
      <c r="M296" s="24"/>
      <c r="N296" s="24"/>
      <c r="O296" s="24"/>
      <c r="P296" s="24"/>
      <c r="Q296" s="24"/>
      <c r="R296" s="24"/>
      <c r="S296" s="25"/>
    </row>
    <row r="297" spans="1:19" x14ac:dyDescent="0.35">
      <c r="A297" s="50"/>
      <c r="B297" s="44"/>
      <c r="C297" s="45"/>
      <c r="D297" s="24"/>
      <c r="E297" s="50"/>
      <c r="F297" s="23"/>
      <c r="G297" s="24"/>
      <c r="H297" s="24"/>
      <c r="I297" s="24"/>
      <c r="J297" s="24"/>
      <c r="K297" s="24"/>
      <c r="L297" s="24"/>
      <c r="M297" s="24"/>
      <c r="N297" s="24"/>
      <c r="O297" s="24"/>
      <c r="P297" s="24"/>
      <c r="Q297" s="24"/>
      <c r="R297" s="24"/>
      <c r="S297" s="25"/>
    </row>
    <row r="298" spans="1:19" x14ac:dyDescent="0.35">
      <c r="A298" s="50"/>
      <c r="B298" s="44"/>
      <c r="C298" s="45"/>
      <c r="D298" s="24"/>
      <c r="E298" s="50"/>
      <c r="F298" s="23"/>
      <c r="G298" s="24"/>
      <c r="H298" s="24"/>
      <c r="I298" s="24"/>
      <c r="J298" s="24"/>
      <c r="K298" s="24"/>
      <c r="L298" s="24"/>
      <c r="M298" s="24"/>
      <c r="N298" s="24"/>
      <c r="O298" s="24"/>
      <c r="P298" s="24"/>
      <c r="Q298" s="24"/>
      <c r="R298" s="24"/>
      <c r="S298" s="25"/>
    </row>
    <row r="299" spans="1:19" x14ac:dyDescent="0.35">
      <c r="A299" s="50"/>
      <c r="B299" s="44"/>
      <c r="C299" s="45"/>
      <c r="D299" s="24"/>
      <c r="E299" s="50"/>
      <c r="F299" s="23"/>
      <c r="G299" s="24"/>
      <c r="H299" s="24"/>
      <c r="I299" s="24"/>
      <c r="J299" s="24"/>
      <c r="K299" s="24"/>
      <c r="L299" s="24"/>
      <c r="M299" s="24"/>
      <c r="N299" s="24"/>
      <c r="O299" s="24"/>
      <c r="P299" s="24"/>
      <c r="Q299" s="24"/>
      <c r="R299" s="24"/>
      <c r="S299" s="25"/>
    </row>
    <row r="300" spans="1:19" x14ac:dyDescent="0.35">
      <c r="A300" s="50"/>
      <c r="B300" s="44"/>
      <c r="C300" s="45"/>
      <c r="D300" s="24"/>
      <c r="E300" s="50"/>
      <c r="F300" s="23"/>
      <c r="G300" s="24"/>
      <c r="H300" s="24"/>
      <c r="I300" s="24"/>
      <c r="J300" s="24"/>
      <c r="K300" s="24"/>
      <c r="L300" s="24"/>
      <c r="M300" s="24"/>
      <c r="N300" s="24"/>
      <c r="O300" s="24"/>
      <c r="P300" s="24"/>
      <c r="Q300" s="24"/>
      <c r="R300" s="24"/>
      <c r="S300" s="25"/>
    </row>
    <row r="301" spans="1:19" x14ac:dyDescent="0.35">
      <c r="A301" s="50"/>
      <c r="B301" s="44"/>
      <c r="C301" s="45"/>
      <c r="D301" s="24"/>
      <c r="E301" s="50"/>
      <c r="F301" s="23"/>
      <c r="G301" s="24"/>
      <c r="H301" s="24"/>
      <c r="I301" s="24"/>
      <c r="J301" s="24"/>
      <c r="K301" s="24"/>
      <c r="L301" s="24"/>
      <c r="M301" s="24"/>
      <c r="N301" s="24"/>
      <c r="O301" s="24"/>
      <c r="P301" s="24"/>
      <c r="Q301" s="24"/>
      <c r="R301" s="24"/>
      <c r="S301" s="25"/>
    </row>
    <row r="302" spans="1:19" x14ac:dyDescent="0.35">
      <c r="A302" s="50"/>
      <c r="B302" s="44"/>
      <c r="C302" s="45"/>
      <c r="D302" s="24"/>
      <c r="E302" s="50"/>
      <c r="F302" s="23"/>
      <c r="G302" s="24"/>
      <c r="H302" s="24"/>
      <c r="I302" s="24"/>
      <c r="J302" s="24"/>
      <c r="K302" s="24"/>
      <c r="L302" s="24"/>
      <c r="M302" s="24"/>
      <c r="N302" s="24"/>
      <c r="O302" s="24"/>
      <c r="P302" s="24"/>
      <c r="Q302" s="24"/>
      <c r="R302" s="24"/>
      <c r="S302" s="25"/>
    </row>
    <row r="303" spans="1:19" x14ac:dyDescent="0.35">
      <c r="A303" s="50"/>
      <c r="B303" s="44"/>
      <c r="C303" s="45"/>
      <c r="D303" s="24"/>
      <c r="E303" s="50"/>
      <c r="F303" s="23"/>
      <c r="G303" s="24"/>
      <c r="H303" s="24"/>
      <c r="I303" s="24"/>
      <c r="J303" s="24"/>
      <c r="K303" s="24"/>
      <c r="L303" s="24"/>
      <c r="M303" s="24"/>
      <c r="N303" s="24"/>
      <c r="O303" s="24"/>
      <c r="P303" s="24"/>
      <c r="Q303" s="24"/>
      <c r="R303" s="24"/>
      <c r="S303" s="25"/>
    </row>
    <row r="304" spans="1:19" x14ac:dyDescent="0.35">
      <c r="A304" s="50"/>
      <c r="B304" s="44"/>
      <c r="C304" s="45"/>
      <c r="D304" s="24"/>
      <c r="E304" s="50"/>
      <c r="F304" s="23"/>
      <c r="G304" s="24"/>
      <c r="H304" s="24"/>
      <c r="I304" s="24"/>
      <c r="J304" s="24"/>
      <c r="K304" s="24"/>
      <c r="L304" s="24"/>
      <c r="M304" s="24"/>
      <c r="N304" s="24"/>
      <c r="O304" s="24"/>
      <c r="P304" s="24"/>
      <c r="Q304" s="24"/>
      <c r="R304" s="24"/>
      <c r="S304" s="25"/>
    </row>
    <row r="305" spans="1:19" x14ac:dyDescent="0.35">
      <c r="A305" s="50"/>
      <c r="B305" s="44"/>
      <c r="C305" s="45"/>
      <c r="D305" s="24"/>
      <c r="E305" s="50"/>
      <c r="F305" s="23"/>
      <c r="G305" s="24"/>
      <c r="H305" s="24"/>
      <c r="I305" s="24"/>
      <c r="J305" s="24"/>
      <c r="K305" s="24"/>
      <c r="L305" s="24"/>
      <c r="M305" s="24"/>
      <c r="N305" s="24"/>
      <c r="O305" s="24"/>
      <c r="P305" s="24"/>
      <c r="Q305" s="24"/>
      <c r="R305" s="24"/>
      <c r="S305" s="25"/>
    </row>
    <row r="306" spans="1:19" x14ac:dyDescent="0.35">
      <c r="A306" s="50"/>
      <c r="B306" s="44"/>
      <c r="C306" s="45"/>
      <c r="D306" s="24"/>
      <c r="E306" s="50"/>
      <c r="F306" s="23"/>
      <c r="G306" s="24"/>
      <c r="H306" s="24"/>
      <c r="I306" s="24"/>
      <c r="J306" s="24"/>
      <c r="K306" s="24"/>
      <c r="L306" s="24"/>
      <c r="M306" s="24"/>
      <c r="N306" s="24"/>
      <c r="O306" s="24"/>
      <c r="P306" s="24"/>
      <c r="Q306" s="24"/>
      <c r="R306" s="24"/>
      <c r="S306" s="25"/>
    </row>
    <row r="307" spans="1:19" x14ac:dyDescent="0.35">
      <c r="A307" s="50"/>
      <c r="B307" s="44"/>
      <c r="C307" s="45"/>
      <c r="D307" s="24"/>
      <c r="E307" s="50"/>
      <c r="F307" s="23"/>
      <c r="G307" s="24"/>
      <c r="H307" s="24"/>
      <c r="I307" s="24"/>
      <c r="J307" s="24"/>
      <c r="K307" s="24"/>
      <c r="L307" s="24"/>
      <c r="M307" s="24"/>
      <c r="N307" s="24"/>
      <c r="O307" s="24"/>
      <c r="P307" s="24"/>
      <c r="Q307" s="24"/>
      <c r="R307" s="24"/>
      <c r="S307" s="25"/>
    </row>
    <row r="308" spans="1:19" x14ac:dyDescent="0.35">
      <c r="A308" s="50"/>
      <c r="B308" s="44"/>
      <c r="C308" s="45"/>
      <c r="D308" s="24"/>
      <c r="E308" s="50"/>
      <c r="F308" s="23"/>
      <c r="G308" s="24"/>
      <c r="H308" s="24"/>
      <c r="I308" s="24"/>
      <c r="J308" s="24"/>
      <c r="K308" s="24"/>
      <c r="L308" s="24"/>
      <c r="M308" s="24"/>
      <c r="N308" s="24"/>
      <c r="O308" s="24"/>
      <c r="P308" s="24"/>
      <c r="Q308" s="24"/>
      <c r="R308" s="24"/>
      <c r="S308" s="25"/>
    </row>
    <row r="309" spans="1:19" x14ac:dyDescent="0.35">
      <c r="A309" s="50"/>
      <c r="B309" s="44"/>
      <c r="C309" s="45"/>
      <c r="D309" s="24"/>
      <c r="E309" s="50"/>
      <c r="F309" s="23"/>
      <c r="G309" s="24"/>
      <c r="H309" s="24"/>
      <c r="I309" s="24"/>
      <c r="J309" s="24"/>
      <c r="K309" s="24"/>
      <c r="L309" s="24"/>
      <c r="M309" s="24"/>
      <c r="N309" s="24"/>
      <c r="O309" s="24"/>
      <c r="P309" s="24"/>
      <c r="Q309" s="24"/>
      <c r="R309" s="24"/>
      <c r="S309" s="25"/>
    </row>
    <row r="310" spans="1:19" x14ac:dyDescent="0.35">
      <c r="A310" s="50"/>
      <c r="B310" s="44"/>
      <c r="C310" s="45"/>
      <c r="D310" s="24"/>
      <c r="E310" s="50"/>
      <c r="F310" s="23"/>
      <c r="G310" s="24"/>
      <c r="H310" s="24"/>
      <c r="I310" s="24"/>
      <c r="J310" s="24"/>
      <c r="K310" s="24"/>
      <c r="L310" s="24"/>
      <c r="M310" s="24"/>
      <c r="N310" s="24"/>
      <c r="O310" s="24"/>
      <c r="P310" s="24"/>
      <c r="Q310" s="24"/>
      <c r="R310" s="24"/>
      <c r="S310" s="25"/>
    </row>
    <row r="311" spans="1:19" x14ac:dyDescent="0.35">
      <c r="A311" s="50"/>
      <c r="B311" s="44"/>
      <c r="C311" s="45"/>
      <c r="D311" s="24"/>
      <c r="E311" s="50"/>
      <c r="F311" s="23"/>
      <c r="G311" s="24"/>
      <c r="H311" s="24"/>
      <c r="I311" s="24"/>
      <c r="J311" s="24"/>
      <c r="K311" s="24"/>
      <c r="L311" s="24"/>
      <c r="M311" s="24"/>
      <c r="N311" s="24"/>
      <c r="O311" s="24"/>
      <c r="P311" s="24"/>
      <c r="Q311" s="24"/>
      <c r="R311" s="24"/>
      <c r="S311" s="25"/>
    </row>
    <row r="312" spans="1:19" x14ac:dyDescent="0.35">
      <c r="A312" s="50"/>
      <c r="B312" s="44"/>
      <c r="C312" s="45"/>
      <c r="D312" s="24"/>
      <c r="E312" s="50"/>
      <c r="F312" s="23"/>
      <c r="G312" s="24"/>
      <c r="H312" s="24"/>
      <c r="I312" s="24"/>
      <c r="J312" s="24"/>
      <c r="K312" s="24"/>
      <c r="L312" s="24"/>
      <c r="M312" s="24"/>
      <c r="N312" s="24"/>
      <c r="O312" s="24"/>
      <c r="P312" s="24"/>
      <c r="Q312" s="24"/>
      <c r="R312" s="24"/>
      <c r="S312" s="25"/>
    </row>
    <row r="313" spans="1:19" x14ac:dyDescent="0.35">
      <c r="A313" s="50"/>
      <c r="B313" s="44"/>
      <c r="C313" s="45"/>
      <c r="D313" s="24"/>
      <c r="E313" s="50"/>
      <c r="F313" s="23"/>
      <c r="G313" s="24"/>
      <c r="H313" s="24"/>
      <c r="I313" s="24"/>
      <c r="J313" s="24"/>
      <c r="K313" s="24"/>
      <c r="L313" s="24"/>
      <c r="M313" s="24"/>
      <c r="N313" s="24"/>
      <c r="O313" s="24"/>
      <c r="P313" s="24"/>
      <c r="Q313" s="24"/>
      <c r="R313" s="24"/>
      <c r="S313" s="25"/>
    </row>
    <row r="314" spans="1:19" x14ac:dyDescent="0.35">
      <c r="A314" s="50"/>
      <c r="B314" s="44"/>
      <c r="C314" s="45"/>
      <c r="D314" s="24"/>
      <c r="E314" s="50"/>
      <c r="F314" s="23"/>
      <c r="G314" s="24"/>
      <c r="H314" s="24"/>
      <c r="I314" s="24"/>
      <c r="J314" s="24"/>
      <c r="K314" s="24"/>
      <c r="L314" s="24"/>
      <c r="M314" s="24"/>
      <c r="N314" s="24"/>
      <c r="O314" s="24"/>
      <c r="P314" s="24"/>
      <c r="Q314" s="24"/>
      <c r="R314" s="24"/>
      <c r="S314" s="25"/>
    </row>
    <row r="315" spans="1:19" x14ac:dyDescent="0.35">
      <c r="A315" s="50"/>
      <c r="B315" s="44"/>
      <c r="C315" s="45"/>
      <c r="D315" s="24"/>
      <c r="E315" s="50"/>
      <c r="F315" s="23"/>
      <c r="G315" s="24"/>
      <c r="H315" s="24"/>
      <c r="I315" s="24"/>
      <c r="J315" s="24"/>
      <c r="K315" s="24"/>
      <c r="L315" s="24"/>
      <c r="M315" s="24"/>
      <c r="N315" s="24"/>
      <c r="O315" s="24"/>
      <c r="P315" s="24"/>
      <c r="Q315" s="24"/>
      <c r="R315" s="24"/>
      <c r="S315" s="25"/>
    </row>
    <row r="316" spans="1:19" x14ac:dyDescent="0.35">
      <c r="A316" s="50"/>
      <c r="B316" s="44"/>
      <c r="C316" s="45"/>
      <c r="D316" s="24"/>
      <c r="E316" s="50"/>
      <c r="F316" s="23"/>
      <c r="G316" s="24"/>
      <c r="H316" s="24"/>
      <c r="I316" s="24"/>
      <c r="J316" s="24"/>
      <c r="K316" s="24"/>
      <c r="L316" s="24"/>
      <c r="M316" s="24"/>
      <c r="N316" s="24"/>
      <c r="O316" s="24"/>
      <c r="P316" s="24"/>
      <c r="Q316" s="24"/>
      <c r="R316" s="24"/>
      <c r="S316" s="25"/>
    </row>
    <row r="317" spans="1:19" x14ac:dyDescent="0.35">
      <c r="A317" s="50"/>
      <c r="B317" s="44"/>
      <c r="C317" s="45"/>
      <c r="D317" s="24"/>
      <c r="E317" s="50"/>
      <c r="F317" s="23"/>
      <c r="G317" s="24"/>
      <c r="H317" s="24"/>
      <c r="I317" s="24"/>
      <c r="J317" s="24"/>
      <c r="K317" s="24"/>
      <c r="L317" s="24"/>
      <c r="M317" s="24"/>
      <c r="N317" s="24"/>
      <c r="O317" s="24"/>
      <c r="P317" s="24"/>
      <c r="Q317" s="24"/>
      <c r="R317" s="24"/>
      <c r="S317" s="25"/>
    </row>
    <row r="318" spans="1:19" x14ac:dyDescent="0.35">
      <c r="A318" s="50"/>
      <c r="B318" s="44"/>
      <c r="C318" s="45"/>
      <c r="D318" s="24"/>
      <c r="E318" s="50"/>
      <c r="F318" s="23"/>
      <c r="G318" s="24"/>
      <c r="H318" s="24"/>
      <c r="I318" s="24"/>
      <c r="J318" s="24"/>
      <c r="K318" s="24"/>
      <c r="L318" s="24"/>
      <c r="M318" s="24"/>
      <c r="N318" s="24"/>
      <c r="O318" s="24"/>
      <c r="P318" s="24"/>
      <c r="Q318" s="24"/>
      <c r="R318" s="24"/>
      <c r="S318" s="25"/>
    </row>
    <row r="319" spans="1:19" x14ac:dyDescent="0.35">
      <c r="A319" s="50"/>
      <c r="B319" s="44"/>
      <c r="C319" s="45"/>
      <c r="D319" s="24"/>
      <c r="E319" s="50"/>
      <c r="F319" s="23"/>
      <c r="G319" s="24"/>
      <c r="H319" s="24"/>
      <c r="I319" s="24"/>
      <c r="J319" s="24"/>
      <c r="K319" s="24"/>
      <c r="L319" s="24"/>
      <c r="M319" s="24"/>
      <c r="N319" s="24"/>
      <c r="O319" s="24"/>
      <c r="P319" s="24"/>
      <c r="Q319" s="24"/>
      <c r="R319" s="24"/>
      <c r="S319" s="25"/>
    </row>
    <row r="320" spans="1:19" x14ac:dyDescent="0.35">
      <c r="A320" s="50"/>
      <c r="B320" s="44"/>
      <c r="C320" s="45"/>
      <c r="D320" s="24"/>
      <c r="E320" s="50"/>
      <c r="F320" s="23"/>
      <c r="G320" s="24"/>
      <c r="H320" s="24"/>
      <c r="I320" s="24"/>
      <c r="J320" s="24"/>
      <c r="K320" s="24"/>
      <c r="L320" s="24"/>
      <c r="M320" s="24"/>
      <c r="N320" s="24"/>
      <c r="O320" s="24"/>
      <c r="P320" s="24"/>
      <c r="Q320" s="24"/>
      <c r="R320" s="24"/>
      <c r="S320" s="25"/>
    </row>
    <row r="321" spans="1:19" x14ac:dyDescent="0.35">
      <c r="A321" s="50"/>
      <c r="B321" s="44"/>
      <c r="C321" s="45"/>
      <c r="D321" s="24"/>
      <c r="E321" s="50"/>
      <c r="F321" s="23"/>
      <c r="G321" s="24"/>
      <c r="H321" s="24"/>
      <c r="I321" s="24"/>
      <c r="J321" s="24"/>
      <c r="K321" s="24"/>
      <c r="L321" s="24"/>
      <c r="M321" s="24"/>
      <c r="N321" s="24"/>
      <c r="O321" s="24"/>
      <c r="P321" s="24"/>
      <c r="Q321" s="24"/>
      <c r="R321" s="24"/>
      <c r="S321" s="25"/>
    </row>
    <row r="322" spans="1:19" x14ac:dyDescent="0.35">
      <c r="A322" s="50"/>
      <c r="B322" s="44"/>
      <c r="C322" s="45"/>
      <c r="D322" s="24"/>
      <c r="E322" s="50"/>
      <c r="F322" s="23"/>
      <c r="G322" s="24"/>
      <c r="H322" s="24"/>
      <c r="I322" s="24"/>
      <c r="J322" s="24"/>
      <c r="K322" s="24"/>
      <c r="L322" s="24"/>
      <c r="M322" s="24"/>
      <c r="N322" s="24"/>
      <c r="O322" s="24"/>
      <c r="P322" s="24"/>
      <c r="Q322" s="24"/>
      <c r="R322" s="24"/>
      <c r="S322" s="25"/>
    </row>
    <row r="323" spans="1:19" x14ac:dyDescent="0.35">
      <c r="A323" s="50"/>
      <c r="B323" s="44"/>
      <c r="C323" s="45"/>
      <c r="D323" s="24"/>
      <c r="E323" s="50"/>
      <c r="F323" s="23"/>
      <c r="G323" s="24"/>
      <c r="H323" s="24"/>
      <c r="I323" s="24"/>
      <c r="J323" s="24"/>
      <c r="K323" s="24"/>
      <c r="L323" s="24"/>
      <c r="M323" s="24"/>
      <c r="N323" s="24"/>
      <c r="O323" s="24"/>
      <c r="P323" s="24"/>
      <c r="Q323" s="24"/>
      <c r="R323" s="24"/>
      <c r="S323" s="25"/>
    </row>
  </sheetData>
  <mergeCells count="14">
    <mergeCell ref="A83:E83"/>
    <mergeCell ref="A81:E81"/>
    <mergeCell ref="A79:E79"/>
    <mergeCell ref="A9:E9"/>
    <mergeCell ref="A19:E19"/>
    <mergeCell ref="A29:E29"/>
    <mergeCell ref="A41:E41"/>
    <mergeCell ref="A56:E56"/>
    <mergeCell ref="A67:E67"/>
    <mergeCell ref="A2:E2"/>
    <mergeCell ref="A3:E3"/>
    <mergeCell ref="A17:E17"/>
    <mergeCell ref="A70:E70"/>
    <mergeCell ref="A76:E76"/>
  </mergeCells>
  <phoneticPr fontId="41" type="noConversion"/>
  <printOptions horizontalCentered="1"/>
  <pageMargins left="0.23622047244094491" right="0.23622047244094491" top="0.74803149606299213" bottom="0.74803149606299213" header="0.31496062992125984" footer="0.31496062992125984"/>
  <pageSetup paperSize="9" scale="42" fitToHeight="0" orientation="landscape" r:id="rId1"/>
  <headerFooter>
    <oddHeader>&amp;LMEPHARED 2
Kampus UK Hradec Králové</oddHeader>
    <oddFooter xml:space="preserve">&amp;L&amp;D&amp;C&amp;P z &amp;N&amp;R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14B357-A7E2-4912-BF7C-F69AEE52B612}">
  <sheetPr>
    <pageSetUpPr fitToPage="1"/>
  </sheetPr>
  <dimension ref="A1:BF332"/>
  <sheetViews>
    <sheetView showZeros="0" zoomScale="70" zoomScaleNormal="70" workbookViewId="0">
      <pane ySplit="1" topLeftCell="A31" activePane="bottomLeft" state="frozen"/>
      <selection activeCell="C30" sqref="C30"/>
      <selection pane="bottomLeft" activeCell="C33" sqref="C33"/>
    </sheetView>
  </sheetViews>
  <sheetFormatPr defaultRowHeight="14.5" x14ac:dyDescent="0.35"/>
  <cols>
    <col min="1" max="1" width="10" style="95" customWidth="1"/>
    <col min="2" max="2" width="43.7265625" style="53" customWidth="1"/>
    <col min="3" max="3" width="43.7265625" style="55" customWidth="1"/>
    <col min="4" max="4" width="26" style="63" customWidth="1"/>
    <col min="5" max="5" width="24.81640625" style="95" bestFit="1" customWidth="1"/>
    <col min="6" max="6" width="9.1796875" style="64"/>
    <col min="7" max="10" width="10.7265625" style="63" customWidth="1"/>
    <col min="11" max="18" width="10.7265625" style="68" customWidth="1"/>
    <col min="19" max="19" width="33.54296875" style="56" customWidth="1"/>
    <col min="20" max="20" width="13.54296875" style="168" customWidth="1"/>
    <col min="21" max="21" width="13.54296875" style="10" customWidth="1"/>
  </cols>
  <sheetData>
    <row r="1" spans="1:58" ht="42" customHeight="1" x14ac:dyDescent="0.35">
      <c r="A1" s="91" t="s">
        <v>1</v>
      </c>
      <c r="B1" s="6" t="s">
        <v>2</v>
      </c>
      <c r="C1" s="6" t="s">
        <v>3</v>
      </c>
      <c r="D1" s="6" t="s">
        <v>14</v>
      </c>
      <c r="E1" s="6" t="s">
        <v>13</v>
      </c>
      <c r="F1" s="62" t="s">
        <v>0</v>
      </c>
      <c r="G1" s="8" t="s">
        <v>5</v>
      </c>
      <c r="H1" s="65" t="s">
        <v>8</v>
      </c>
      <c r="I1" s="8" t="s">
        <v>6</v>
      </c>
      <c r="J1" s="65" t="s">
        <v>9</v>
      </c>
      <c r="K1" s="65" t="s">
        <v>17</v>
      </c>
      <c r="L1" s="65" t="s">
        <v>18</v>
      </c>
      <c r="M1" s="65" t="s">
        <v>66</v>
      </c>
      <c r="N1" s="65" t="s">
        <v>73</v>
      </c>
      <c r="O1" s="65" t="s">
        <v>67</v>
      </c>
      <c r="P1" s="65" t="s">
        <v>68</v>
      </c>
      <c r="Q1" s="65" t="s">
        <v>69</v>
      </c>
      <c r="R1" s="65" t="s">
        <v>70</v>
      </c>
      <c r="S1" s="7" t="s">
        <v>7</v>
      </c>
      <c r="T1" s="156" t="s">
        <v>11</v>
      </c>
      <c r="U1" s="11" t="s">
        <v>12</v>
      </c>
    </row>
    <row r="2" spans="1:58" s="2" customFormat="1" x14ac:dyDescent="0.35">
      <c r="A2" s="200" t="s">
        <v>4</v>
      </c>
      <c r="B2" s="200"/>
      <c r="C2" s="200"/>
      <c r="D2" s="200"/>
      <c r="E2" s="200"/>
      <c r="F2" s="149"/>
      <c r="G2" s="149"/>
      <c r="H2" s="149"/>
      <c r="I2" s="149"/>
      <c r="J2" s="149"/>
      <c r="K2" s="149"/>
      <c r="L2" s="149"/>
      <c r="M2" s="149"/>
      <c r="N2" s="149"/>
      <c r="O2" s="149"/>
      <c r="P2" s="149"/>
      <c r="Q2" s="149"/>
      <c r="R2" s="149"/>
      <c r="S2" s="69"/>
      <c r="T2" s="157"/>
      <c r="U2" s="69"/>
      <c r="V2"/>
      <c r="W2"/>
      <c r="X2"/>
      <c r="Y2"/>
      <c r="Z2"/>
      <c r="AA2"/>
      <c r="AB2"/>
      <c r="AC2"/>
      <c r="AD2"/>
      <c r="AE2"/>
      <c r="AF2"/>
      <c r="AG2"/>
      <c r="AH2"/>
      <c r="AI2"/>
      <c r="AJ2"/>
      <c r="AK2"/>
      <c r="AL2"/>
      <c r="AM2"/>
      <c r="AN2"/>
      <c r="AO2"/>
      <c r="AP2"/>
      <c r="AQ2"/>
      <c r="AR2"/>
      <c r="AS2"/>
      <c r="AT2"/>
      <c r="AU2"/>
      <c r="AV2"/>
      <c r="AW2"/>
      <c r="AX2"/>
      <c r="AY2"/>
      <c r="AZ2"/>
      <c r="BA2"/>
      <c r="BB2"/>
      <c r="BC2"/>
      <c r="BD2"/>
      <c r="BE2"/>
      <c r="BF2"/>
    </row>
    <row r="3" spans="1:58" x14ac:dyDescent="0.35">
      <c r="A3" s="201" t="s">
        <v>88</v>
      </c>
      <c r="B3" s="201"/>
      <c r="C3" s="201"/>
      <c r="D3" s="201"/>
      <c r="E3" s="201"/>
      <c r="F3" s="148"/>
      <c r="G3" s="148"/>
      <c r="H3" s="148"/>
      <c r="I3" s="148"/>
      <c r="J3" s="148"/>
      <c r="K3" s="148"/>
      <c r="L3" s="148"/>
      <c r="M3" s="148"/>
      <c r="N3" s="148"/>
      <c r="O3" s="148"/>
      <c r="P3" s="148"/>
      <c r="Q3" s="148"/>
      <c r="R3" s="148"/>
      <c r="S3" s="81"/>
      <c r="T3" s="158"/>
      <c r="U3" s="81"/>
    </row>
    <row r="4" spans="1:58" s="49" customFormat="1" ht="72.5" x14ac:dyDescent="0.35">
      <c r="A4" s="90" t="s">
        <v>31</v>
      </c>
      <c r="B4" s="145" t="s">
        <v>80</v>
      </c>
      <c r="C4" s="145" t="s">
        <v>284</v>
      </c>
      <c r="D4" s="134"/>
      <c r="E4" s="97" t="s">
        <v>319</v>
      </c>
      <c r="F4" s="90">
        <v>1</v>
      </c>
      <c r="G4" s="82"/>
      <c r="H4" s="82">
        <f>F4*G4</f>
        <v>0</v>
      </c>
      <c r="I4" s="82"/>
      <c r="J4" s="63">
        <f>F4*I4</f>
        <v>0</v>
      </c>
      <c r="K4" s="63"/>
      <c r="L4" s="82">
        <f>F4*K4</f>
        <v>0</v>
      </c>
      <c r="M4" s="143"/>
      <c r="N4" s="82"/>
      <c r="O4" s="82"/>
      <c r="P4" s="82"/>
      <c r="Q4" s="82"/>
      <c r="R4" s="82"/>
      <c r="S4" s="79"/>
      <c r="T4" s="169"/>
      <c r="U4" s="80"/>
    </row>
    <row r="5" spans="1:58" s="49" customFormat="1" ht="203" x14ac:dyDescent="0.35">
      <c r="A5" s="90" t="s">
        <v>32</v>
      </c>
      <c r="B5" s="145" t="s">
        <v>303</v>
      </c>
      <c r="C5" s="74" t="s">
        <v>452</v>
      </c>
      <c r="D5" s="146"/>
      <c r="E5" s="142" t="s">
        <v>451</v>
      </c>
      <c r="F5" s="90">
        <v>1</v>
      </c>
      <c r="G5" s="63">
        <v>0.5</v>
      </c>
      <c r="H5" s="63">
        <f t="shared" ref="H5" si="0">F5*G5</f>
        <v>0.5</v>
      </c>
      <c r="I5" s="63"/>
      <c r="J5" s="63"/>
      <c r="K5" s="63"/>
      <c r="L5" s="63"/>
      <c r="M5" s="63"/>
      <c r="N5" s="63"/>
      <c r="O5" s="63"/>
      <c r="P5" s="63"/>
      <c r="Q5" s="63"/>
      <c r="R5" s="63"/>
      <c r="S5" s="110"/>
      <c r="T5" s="165"/>
      <c r="U5" s="80"/>
    </row>
    <row r="6" spans="1:58" s="49" customFormat="1" ht="203" x14ac:dyDescent="0.35">
      <c r="A6" s="90" t="s">
        <v>33</v>
      </c>
      <c r="B6" s="145" t="s">
        <v>304</v>
      </c>
      <c r="C6" s="145" t="s">
        <v>453</v>
      </c>
      <c r="D6" s="134"/>
      <c r="E6" s="90" t="s">
        <v>451</v>
      </c>
      <c r="F6" s="90">
        <v>1</v>
      </c>
      <c r="G6" s="63">
        <v>0.2</v>
      </c>
      <c r="H6" s="63">
        <f t="shared" ref="H6" si="1">F6*G6</f>
        <v>0.2</v>
      </c>
      <c r="I6" s="63"/>
      <c r="J6" s="63"/>
      <c r="K6" s="63"/>
      <c r="L6" s="82"/>
      <c r="M6" s="63"/>
      <c r="N6" s="63"/>
      <c r="O6" s="63"/>
      <c r="P6" s="63"/>
      <c r="Q6" s="63"/>
      <c r="R6" s="63"/>
      <c r="S6" s="110"/>
      <c r="T6" s="165"/>
      <c r="U6" s="80"/>
    </row>
    <row r="7" spans="1:58" x14ac:dyDescent="0.35">
      <c r="A7" s="201" t="s">
        <v>64</v>
      </c>
      <c r="B7" s="201"/>
      <c r="C7" s="201"/>
      <c r="D7" s="201"/>
      <c r="E7" s="201"/>
      <c r="F7" s="148"/>
      <c r="G7" s="148"/>
      <c r="H7" s="148"/>
      <c r="I7" s="148"/>
      <c r="J7" s="148"/>
      <c r="K7" s="148"/>
      <c r="L7" s="148"/>
      <c r="M7" s="148"/>
      <c r="N7" s="148"/>
      <c r="O7" s="148"/>
      <c r="P7" s="148"/>
      <c r="Q7" s="148"/>
      <c r="R7" s="148"/>
      <c r="S7" s="81"/>
      <c r="T7" s="158"/>
      <c r="U7" s="81"/>
    </row>
    <row r="8" spans="1:58" s="49" customFormat="1" ht="124" x14ac:dyDescent="0.35">
      <c r="A8" s="90" t="s">
        <v>133</v>
      </c>
      <c r="B8" s="139" t="s">
        <v>61</v>
      </c>
      <c r="C8" s="4" t="s">
        <v>411</v>
      </c>
      <c r="D8" s="75"/>
      <c r="E8" s="141" t="s">
        <v>398</v>
      </c>
      <c r="F8" s="63">
        <v>1</v>
      </c>
      <c r="G8" s="63">
        <v>1.5</v>
      </c>
      <c r="H8" s="63">
        <f t="shared" ref="H8:H9" si="2">F8*G8</f>
        <v>1.5</v>
      </c>
      <c r="I8" s="63"/>
      <c r="J8" s="63">
        <f t="shared" ref="J8:J9" si="3">F8*I8</f>
        <v>0</v>
      </c>
      <c r="K8" s="63"/>
      <c r="L8" s="63">
        <f t="shared" ref="L8:L9" si="4">F8*K8</f>
        <v>0</v>
      </c>
      <c r="M8" s="143" t="s">
        <v>71</v>
      </c>
      <c r="N8" s="143"/>
      <c r="O8" s="63"/>
      <c r="P8" s="63"/>
      <c r="Q8" s="63"/>
      <c r="R8" s="143" t="s">
        <v>71</v>
      </c>
      <c r="S8" s="110" t="s">
        <v>132</v>
      </c>
      <c r="T8" s="159"/>
      <c r="U8" s="80"/>
    </row>
    <row r="9" spans="1:58" s="49" customFormat="1" ht="72.5" x14ac:dyDescent="0.35">
      <c r="A9" s="90" t="s">
        <v>134</v>
      </c>
      <c r="B9" s="145" t="s">
        <v>80</v>
      </c>
      <c r="C9" s="145" t="s">
        <v>351</v>
      </c>
      <c r="D9" s="134"/>
      <c r="E9" s="134" t="s">
        <v>316</v>
      </c>
      <c r="F9" s="90">
        <v>1</v>
      </c>
      <c r="G9" s="63"/>
      <c r="H9" s="63">
        <f t="shared" si="2"/>
        <v>0</v>
      </c>
      <c r="I9" s="63"/>
      <c r="J9" s="63">
        <f t="shared" si="3"/>
        <v>0</v>
      </c>
      <c r="K9" s="63"/>
      <c r="L9" s="63">
        <f t="shared" si="4"/>
        <v>0</v>
      </c>
      <c r="M9" s="143"/>
      <c r="N9" s="143"/>
      <c r="O9" s="63"/>
      <c r="P9" s="63"/>
      <c r="Q9" s="63"/>
      <c r="R9" s="143"/>
      <c r="S9" s="110"/>
      <c r="T9" s="159"/>
      <c r="U9" s="80"/>
    </row>
    <row r="10" spans="1:58" s="49" customFormat="1" ht="43.5" x14ac:dyDescent="0.35">
      <c r="A10" s="90" t="s">
        <v>135</v>
      </c>
      <c r="B10" s="145" t="s">
        <v>102</v>
      </c>
      <c r="C10" s="145" t="s">
        <v>420</v>
      </c>
      <c r="D10" s="146"/>
      <c r="E10" s="141" t="s">
        <v>321</v>
      </c>
      <c r="F10" s="63">
        <v>1</v>
      </c>
      <c r="G10" s="63"/>
      <c r="H10" s="63"/>
      <c r="I10" s="63"/>
      <c r="J10" s="63">
        <f t="shared" ref="J10:J77" si="5">F10*I10</f>
        <v>0</v>
      </c>
      <c r="K10" s="63"/>
      <c r="L10" s="82">
        <f t="shared" ref="L10:L77" si="6">F10*K10</f>
        <v>0</v>
      </c>
      <c r="M10" s="143"/>
      <c r="N10" s="143"/>
      <c r="O10" s="63"/>
      <c r="P10" s="63"/>
      <c r="Q10" s="63"/>
      <c r="R10" s="63"/>
      <c r="S10" s="110"/>
      <c r="T10" s="159"/>
      <c r="U10" s="80"/>
    </row>
    <row r="11" spans="1:58" s="49" customFormat="1" ht="43.5" x14ac:dyDescent="0.35">
      <c r="A11" s="90" t="s">
        <v>136</v>
      </c>
      <c r="B11" s="145" t="s">
        <v>52</v>
      </c>
      <c r="C11" s="145" t="s">
        <v>419</v>
      </c>
      <c r="D11" s="146"/>
      <c r="E11" s="90" t="s">
        <v>65</v>
      </c>
      <c r="F11" s="63">
        <v>1</v>
      </c>
      <c r="G11" s="93"/>
      <c r="H11" s="82">
        <f t="shared" ref="H11:H77" si="7">F11*G11</f>
        <v>0</v>
      </c>
      <c r="I11" s="63"/>
      <c r="J11" s="63">
        <f t="shared" si="5"/>
        <v>0</v>
      </c>
      <c r="K11" s="63"/>
      <c r="L11" s="82">
        <f t="shared" si="6"/>
        <v>0</v>
      </c>
      <c r="M11" s="143" t="s">
        <v>71</v>
      </c>
      <c r="N11" s="143" t="s">
        <v>71</v>
      </c>
      <c r="O11" s="143" t="s">
        <v>71</v>
      </c>
      <c r="P11" s="143" t="s">
        <v>71</v>
      </c>
      <c r="Q11" s="64"/>
      <c r="R11" s="143"/>
      <c r="S11" s="111"/>
      <c r="T11" s="164"/>
      <c r="U11" s="80"/>
    </row>
    <row r="12" spans="1:58" s="49" customFormat="1" x14ac:dyDescent="0.35">
      <c r="A12" s="90" t="s">
        <v>137</v>
      </c>
      <c r="B12" s="145" t="s">
        <v>53</v>
      </c>
      <c r="C12" s="144" t="s">
        <v>417</v>
      </c>
      <c r="D12" s="146"/>
      <c r="E12" s="63" t="s">
        <v>364</v>
      </c>
      <c r="F12" s="130">
        <v>1</v>
      </c>
      <c r="G12" s="63"/>
      <c r="H12" s="82">
        <f t="shared" si="7"/>
        <v>0</v>
      </c>
      <c r="I12" s="63"/>
      <c r="J12" s="63">
        <f t="shared" si="5"/>
        <v>0</v>
      </c>
      <c r="K12" s="63"/>
      <c r="L12" s="82">
        <f t="shared" si="6"/>
        <v>0</v>
      </c>
      <c r="M12" s="63"/>
      <c r="N12" s="63"/>
      <c r="O12" s="63"/>
      <c r="P12" s="63"/>
      <c r="Q12" s="63"/>
      <c r="R12" s="63"/>
      <c r="S12" s="110"/>
      <c r="T12" s="159"/>
      <c r="U12" s="80"/>
    </row>
    <row r="13" spans="1:58" s="49" customFormat="1" ht="29" x14ac:dyDescent="0.35">
      <c r="A13" s="90" t="s">
        <v>138</v>
      </c>
      <c r="B13" s="145" t="s">
        <v>89</v>
      </c>
      <c r="C13" s="145" t="s">
        <v>90</v>
      </c>
      <c r="D13" s="146"/>
      <c r="E13" s="90" t="s">
        <v>74</v>
      </c>
      <c r="F13" s="90">
        <v>1</v>
      </c>
      <c r="G13" s="63"/>
      <c r="H13" s="82">
        <f t="shared" si="7"/>
        <v>0</v>
      </c>
      <c r="I13" s="63"/>
      <c r="J13" s="63">
        <f t="shared" si="5"/>
        <v>0</v>
      </c>
      <c r="K13" s="63"/>
      <c r="L13" s="82">
        <f t="shared" si="6"/>
        <v>0</v>
      </c>
      <c r="M13" s="143" t="s">
        <v>71</v>
      </c>
      <c r="N13" s="63"/>
      <c r="O13" s="143" t="s">
        <v>71</v>
      </c>
      <c r="P13" s="143" t="s">
        <v>71</v>
      </c>
      <c r="Q13" s="63"/>
      <c r="R13" s="63"/>
      <c r="S13" s="110"/>
      <c r="T13" s="159"/>
      <c r="U13" s="80"/>
    </row>
    <row r="14" spans="1:58" s="49" customFormat="1" ht="58" x14ac:dyDescent="0.35">
      <c r="A14" s="90" t="s">
        <v>139</v>
      </c>
      <c r="B14" s="76" t="s">
        <v>298</v>
      </c>
      <c r="C14" s="76" t="s">
        <v>295</v>
      </c>
      <c r="D14" s="113"/>
      <c r="E14" s="112" t="s">
        <v>87</v>
      </c>
      <c r="F14" s="73">
        <v>1</v>
      </c>
      <c r="G14" s="63">
        <v>0.5</v>
      </c>
      <c r="H14" s="63">
        <f t="shared" si="7"/>
        <v>0.5</v>
      </c>
      <c r="I14" s="63"/>
      <c r="J14" s="63">
        <f t="shared" si="5"/>
        <v>0</v>
      </c>
      <c r="K14" s="63"/>
      <c r="L14" s="82">
        <f t="shared" si="6"/>
        <v>0</v>
      </c>
      <c r="M14" s="143"/>
      <c r="N14" s="143"/>
      <c r="O14" s="63"/>
      <c r="P14" s="63"/>
      <c r="Q14" s="63"/>
      <c r="R14" s="63"/>
      <c r="S14" s="110"/>
      <c r="T14" s="159"/>
      <c r="U14" s="80"/>
    </row>
    <row r="15" spans="1:58" s="49" customFormat="1" x14ac:dyDescent="0.35">
      <c r="A15" s="90"/>
      <c r="B15" s="145"/>
      <c r="C15" s="76"/>
      <c r="D15" s="134"/>
      <c r="E15" s="142"/>
      <c r="F15" s="90"/>
      <c r="G15" s="63"/>
      <c r="H15" s="63"/>
      <c r="I15" s="63"/>
      <c r="J15" s="63"/>
      <c r="K15" s="63"/>
      <c r="L15" s="63"/>
      <c r="M15" s="63"/>
      <c r="N15" s="63"/>
      <c r="O15" s="63"/>
      <c r="P15" s="63"/>
      <c r="Q15" s="63"/>
      <c r="R15" s="63"/>
      <c r="S15" s="110"/>
      <c r="T15" s="159"/>
      <c r="U15" s="80"/>
    </row>
    <row r="16" spans="1:58" s="49" customFormat="1" ht="29" x14ac:dyDescent="0.35">
      <c r="A16" s="90" t="s">
        <v>142</v>
      </c>
      <c r="B16" s="117" t="s">
        <v>38</v>
      </c>
      <c r="C16" s="140" t="s">
        <v>39</v>
      </c>
      <c r="D16" s="97"/>
      <c r="E16" s="63" t="s">
        <v>40</v>
      </c>
      <c r="F16" s="63">
        <v>1</v>
      </c>
      <c r="G16" s="92">
        <v>0.02</v>
      </c>
      <c r="H16" s="63">
        <f t="shared" ref="H16" si="8">F16*G16</f>
        <v>0.02</v>
      </c>
      <c r="I16" s="63"/>
      <c r="J16" s="63"/>
      <c r="K16" s="63"/>
      <c r="L16" s="82"/>
      <c r="M16" s="143"/>
      <c r="N16" s="143"/>
      <c r="O16" s="143"/>
      <c r="P16" s="143"/>
      <c r="Q16" s="63"/>
      <c r="R16" s="63"/>
      <c r="S16" s="110"/>
      <c r="T16" s="159"/>
      <c r="U16" s="80"/>
    </row>
    <row r="17" spans="1:21" x14ac:dyDescent="0.35">
      <c r="A17" s="201" t="s">
        <v>62</v>
      </c>
      <c r="B17" s="201"/>
      <c r="C17" s="201"/>
      <c r="D17" s="201"/>
      <c r="E17" s="201"/>
      <c r="F17" s="148"/>
      <c r="G17" s="148"/>
      <c r="H17" s="148"/>
      <c r="I17" s="148"/>
      <c r="J17" s="148"/>
      <c r="K17" s="148"/>
      <c r="L17" s="148"/>
      <c r="M17" s="148"/>
      <c r="N17" s="148"/>
      <c r="O17" s="148"/>
      <c r="P17" s="148"/>
      <c r="Q17" s="148"/>
      <c r="R17" s="148"/>
      <c r="S17" s="81"/>
      <c r="T17" s="158"/>
      <c r="U17" s="81"/>
    </row>
    <row r="18" spans="1:21" s="49" customFormat="1" ht="43.5" x14ac:dyDescent="0.35">
      <c r="A18" s="90" t="s">
        <v>144</v>
      </c>
      <c r="B18" s="139" t="s">
        <v>63</v>
      </c>
      <c r="C18" s="61" t="s">
        <v>365</v>
      </c>
      <c r="D18" s="146"/>
      <c r="E18" s="90" t="s">
        <v>149</v>
      </c>
      <c r="F18" s="142">
        <v>1</v>
      </c>
      <c r="G18" s="141"/>
      <c r="H18" s="63">
        <f t="shared" ref="H18:H19" si="9">F18*G18</f>
        <v>0</v>
      </c>
      <c r="I18" s="141"/>
      <c r="J18" s="63">
        <f t="shared" ref="J18:J19" si="10">F18*I18</f>
        <v>0</v>
      </c>
      <c r="K18" s="63"/>
      <c r="L18" s="63">
        <f t="shared" ref="L18:L19" si="11">F18*K18</f>
        <v>0</v>
      </c>
      <c r="M18" s="143" t="s">
        <v>71</v>
      </c>
      <c r="N18" s="143" t="s">
        <v>71</v>
      </c>
      <c r="O18" s="141"/>
      <c r="P18" s="141"/>
      <c r="Q18" s="63"/>
      <c r="R18" s="63"/>
      <c r="S18" s="110"/>
      <c r="T18" s="159"/>
      <c r="U18" s="80"/>
    </row>
    <row r="19" spans="1:21" s="49" customFormat="1" ht="29" x14ac:dyDescent="0.35">
      <c r="A19" s="90" t="s">
        <v>208</v>
      </c>
      <c r="B19" s="145" t="s">
        <v>56</v>
      </c>
      <c r="C19" s="145" t="s">
        <v>57</v>
      </c>
      <c r="D19" s="134"/>
      <c r="E19" s="90"/>
      <c r="F19" s="90">
        <v>1</v>
      </c>
      <c r="G19" s="92"/>
      <c r="H19" s="63">
        <f t="shared" si="9"/>
        <v>0</v>
      </c>
      <c r="I19" s="63"/>
      <c r="J19" s="63">
        <f t="shared" si="10"/>
        <v>0</v>
      </c>
      <c r="K19" s="63"/>
      <c r="L19" s="63">
        <f t="shared" si="11"/>
        <v>0</v>
      </c>
      <c r="M19" s="63"/>
      <c r="N19" s="63"/>
      <c r="O19" s="143" t="s">
        <v>71</v>
      </c>
      <c r="P19" s="143" t="s">
        <v>71</v>
      </c>
      <c r="Q19" s="63"/>
      <c r="R19" s="63"/>
      <c r="S19" s="110"/>
      <c r="T19" s="159"/>
      <c r="U19" s="80"/>
    </row>
    <row r="20" spans="1:21" s="49" customFormat="1" x14ac:dyDescent="0.35">
      <c r="A20" s="90" t="s">
        <v>209</v>
      </c>
      <c r="B20" s="145" t="s">
        <v>53</v>
      </c>
      <c r="C20" s="144" t="s">
        <v>417</v>
      </c>
      <c r="D20" s="146"/>
      <c r="E20" s="63" t="s">
        <v>206</v>
      </c>
      <c r="F20" s="130">
        <v>1</v>
      </c>
      <c r="G20" s="89"/>
      <c r="H20" s="82">
        <f t="shared" si="7"/>
        <v>0</v>
      </c>
      <c r="I20" s="63"/>
      <c r="J20" s="63">
        <f t="shared" si="5"/>
        <v>0</v>
      </c>
      <c r="K20" s="63"/>
      <c r="L20" s="82">
        <f t="shared" si="6"/>
        <v>0</v>
      </c>
      <c r="M20" s="64"/>
      <c r="N20" s="64"/>
      <c r="O20" s="64"/>
      <c r="P20" s="64"/>
      <c r="Q20" s="64"/>
      <c r="R20" s="64"/>
      <c r="S20" s="111"/>
      <c r="T20" s="164"/>
      <c r="U20" s="80"/>
    </row>
    <row r="21" spans="1:21" s="49" customFormat="1" ht="357" customHeight="1" x14ac:dyDescent="0.35">
      <c r="A21" s="90" t="s">
        <v>210</v>
      </c>
      <c r="B21" s="139" t="s">
        <v>422</v>
      </c>
      <c r="C21" s="176" t="s">
        <v>421</v>
      </c>
      <c r="D21" s="97"/>
      <c r="E21" s="141" t="s">
        <v>423</v>
      </c>
      <c r="F21" s="63">
        <v>1</v>
      </c>
      <c r="G21" s="63"/>
      <c r="H21" s="82">
        <f t="shared" si="7"/>
        <v>0</v>
      </c>
      <c r="I21" s="63">
        <v>7.1</v>
      </c>
      <c r="J21" s="63">
        <f t="shared" si="5"/>
        <v>7.1</v>
      </c>
      <c r="K21" s="63"/>
      <c r="L21" s="82">
        <f t="shared" si="6"/>
        <v>0</v>
      </c>
      <c r="M21" s="143" t="s">
        <v>71</v>
      </c>
      <c r="N21" s="143" t="s">
        <v>71</v>
      </c>
      <c r="O21" s="143" t="s">
        <v>71</v>
      </c>
      <c r="P21" s="143" t="s">
        <v>71</v>
      </c>
      <c r="Q21" s="143" t="s">
        <v>71</v>
      </c>
      <c r="R21" s="143" t="s">
        <v>71</v>
      </c>
      <c r="S21" s="110"/>
      <c r="T21" s="159"/>
      <c r="U21" s="80"/>
    </row>
    <row r="22" spans="1:21" s="49" customFormat="1" x14ac:dyDescent="0.35">
      <c r="A22" s="90" t="s">
        <v>399</v>
      </c>
      <c r="B22" s="139" t="s">
        <v>400</v>
      </c>
      <c r="C22" s="61" t="s">
        <v>401</v>
      </c>
      <c r="D22" s="146"/>
      <c r="E22" s="141" t="s">
        <v>424</v>
      </c>
      <c r="F22" s="63">
        <v>1</v>
      </c>
      <c r="G22" s="63"/>
      <c r="H22" s="82"/>
      <c r="I22" s="63"/>
      <c r="J22" s="63"/>
      <c r="K22" s="63"/>
      <c r="L22" s="82"/>
      <c r="M22" s="143"/>
      <c r="N22" s="143"/>
      <c r="O22" s="143"/>
      <c r="P22" s="143"/>
      <c r="Q22" s="143"/>
      <c r="R22" s="143"/>
      <c r="S22" s="110"/>
      <c r="T22" s="159"/>
      <c r="U22" s="80"/>
    </row>
    <row r="23" spans="1:21" s="49" customFormat="1" x14ac:dyDescent="0.35">
      <c r="A23" s="102" t="s">
        <v>211</v>
      </c>
      <c r="B23" s="118" t="s">
        <v>42</v>
      </c>
      <c r="C23" s="152"/>
      <c r="D23" s="120"/>
      <c r="E23" s="98"/>
      <c r="F23" s="98">
        <v>1</v>
      </c>
      <c r="G23" s="63"/>
      <c r="H23" s="82"/>
      <c r="I23" s="63"/>
      <c r="J23" s="63"/>
      <c r="K23" s="63"/>
      <c r="L23" s="82"/>
      <c r="M23" s="143"/>
      <c r="N23" s="63"/>
      <c r="O23" s="143"/>
      <c r="P23" s="143"/>
      <c r="Q23" s="143"/>
      <c r="R23" s="63"/>
      <c r="S23" s="110"/>
      <c r="T23" s="159"/>
      <c r="U23" s="80"/>
    </row>
    <row r="24" spans="1:21" s="49" customFormat="1" x14ac:dyDescent="0.35">
      <c r="A24" s="90" t="s">
        <v>213</v>
      </c>
      <c r="B24" s="145" t="s">
        <v>311</v>
      </c>
      <c r="C24" s="144" t="s">
        <v>127</v>
      </c>
      <c r="D24" s="146"/>
      <c r="E24" s="141" t="s">
        <v>207</v>
      </c>
      <c r="F24" s="63">
        <v>1</v>
      </c>
      <c r="G24" s="63"/>
      <c r="H24" s="82">
        <f t="shared" si="7"/>
        <v>0</v>
      </c>
      <c r="I24" s="63"/>
      <c r="J24" s="63">
        <f t="shared" si="5"/>
        <v>0</v>
      </c>
      <c r="K24" s="63"/>
      <c r="L24" s="82">
        <f t="shared" si="6"/>
        <v>0</v>
      </c>
      <c r="M24" s="143"/>
      <c r="N24" s="143"/>
      <c r="O24" s="143"/>
      <c r="P24" s="63"/>
      <c r="Q24" s="143"/>
      <c r="R24" s="143"/>
      <c r="S24" s="110"/>
      <c r="T24" s="159"/>
      <c r="U24" s="80"/>
    </row>
    <row r="25" spans="1:21" x14ac:dyDescent="0.35">
      <c r="A25" s="201" t="s">
        <v>111</v>
      </c>
      <c r="B25" s="201"/>
      <c r="C25" s="201"/>
      <c r="D25" s="201"/>
      <c r="E25" s="201"/>
      <c r="F25" s="148"/>
      <c r="G25" s="148"/>
      <c r="H25" s="148"/>
      <c r="I25" s="148"/>
      <c r="J25" s="148"/>
      <c r="K25" s="148"/>
      <c r="L25" s="148"/>
      <c r="M25" s="148"/>
      <c r="N25" s="148"/>
      <c r="O25" s="148"/>
      <c r="P25" s="148"/>
      <c r="Q25" s="148"/>
      <c r="R25" s="148"/>
      <c r="S25" s="81"/>
      <c r="T25" s="158"/>
      <c r="U25" s="81"/>
    </row>
    <row r="26" spans="1:21" s="49" customFormat="1" ht="348" x14ac:dyDescent="0.35">
      <c r="A26" s="90" t="s">
        <v>145</v>
      </c>
      <c r="B26" s="139" t="s">
        <v>322</v>
      </c>
      <c r="C26" s="178" t="s">
        <v>513</v>
      </c>
      <c r="D26" s="146"/>
      <c r="E26" s="141" t="s">
        <v>99</v>
      </c>
      <c r="F26" s="63">
        <v>1</v>
      </c>
      <c r="G26" s="63"/>
      <c r="H26" s="82">
        <f t="shared" si="7"/>
        <v>0</v>
      </c>
      <c r="I26" s="63">
        <v>10.8</v>
      </c>
      <c r="J26" s="63">
        <f t="shared" si="5"/>
        <v>10.8</v>
      </c>
      <c r="K26" s="63"/>
      <c r="L26" s="82">
        <f t="shared" si="6"/>
        <v>0</v>
      </c>
      <c r="M26" s="143" t="s">
        <v>71</v>
      </c>
      <c r="N26" s="143" t="s">
        <v>71</v>
      </c>
      <c r="O26" s="143" t="s">
        <v>71</v>
      </c>
      <c r="P26" s="63"/>
      <c r="Q26" s="143" t="s">
        <v>71</v>
      </c>
      <c r="R26" s="143" t="s">
        <v>71</v>
      </c>
      <c r="S26" s="110"/>
      <c r="T26" s="159"/>
      <c r="U26" s="80"/>
    </row>
    <row r="27" spans="1:21" s="101" customFormat="1" x14ac:dyDescent="0.35">
      <c r="A27" s="102" t="s">
        <v>150</v>
      </c>
      <c r="B27" s="118" t="s">
        <v>42</v>
      </c>
      <c r="C27" s="118"/>
      <c r="D27" s="123"/>
      <c r="E27" s="124"/>
      <c r="F27" s="99">
        <v>1</v>
      </c>
      <c r="G27" s="99"/>
      <c r="H27" s="99">
        <f t="shared" si="7"/>
        <v>0</v>
      </c>
      <c r="I27" s="99"/>
      <c r="J27" s="99">
        <f t="shared" si="5"/>
        <v>0</v>
      </c>
      <c r="K27" s="99"/>
      <c r="L27" s="99">
        <f t="shared" si="6"/>
        <v>0</v>
      </c>
      <c r="M27" s="99"/>
      <c r="N27" s="99"/>
      <c r="O27" s="99"/>
      <c r="P27" s="99"/>
      <c r="Q27" s="99"/>
      <c r="R27" s="99"/>
      <c r="S27" s="125"/>
      <c r="T27" s="162"/>
      <c r="U27" s="100"/>
    </row>
    <row r="28" spans="1:21" s="49" customFormat="1" ht="58" x14ac:dyDescent="0.35">
      <c r="A28" s="90" t="s">
        <v>152</v>
      </c>
      <c r="B28" s="139" t="s">
        <v>93</v>
      </c>
      <c r="C28" s="145" t="s">
        <v>352</v>
      </c>
      <c r="D28" s="146"/>
      <c r="E28" s="141" t="s">
        <v>489</v>
      </c>
      <c r="F28" s="63">
        <v>1</v>
      </c>
      <c r="G28" s="63"/>
      <c r="H28" s="82">
        <f t="shared" si="7"/>
        <v>0</v>
      </c>
      <c r="I28" s="63"/>
      <c r="J28" s="63">
        <f t="shared" si="5"/>
        <v>0</v>
      </c>
      <c r="K28" s="63"/>
      <c r="L28" s="82">
        <f t="shared" si="6"/>
        <v>0</v>
      </c>
      <c r="M28" s="143"/>
      <c r="N28" s="143"/>
      <c r="O28" s="63"/>
      <c r="P28" s="63"/>
      <c r="Q28" s="63"/>
      <c r="R28" s="63"/>
      <c r="S28" s="110"/>
      <c r="T28" s="159"/>
      <c r="U28" s="80"/>
    </row>
    <row r="29" spans="1:21" s="49" customFormat="1" ht="74.25" customHeight="1" x14ac:dyDescent="0.35">
      <c r="A29" s="90" t="s">
        <v>153</v>
      </c>
      <c r="B29" s="139" t="s">
        <v>95</v>
      </c>
      <c r="C29" s="145" t="s">
        <v>366</v>
      </c>
      <c r="D29" s="146"/>
      <c r="E29" s="141" t="s">
        <v>490</v>
      </c>
      <c r="F29" s="63">
        <v>1</v>
      </c>
      <c r="G29" s="63">
        <v>0.7</v>
      </c>
      <c r="H29" s="82">
        <f t="shared" si="7"/>
        <v>0.7</v>
      </c>
      <c r="I29" s="63"/>
      <c r="J29" s="63">
        <f t="shared" si="5"/>
        <v>0</v>
      </c>
      <c r="K29" s="63"/>
      <c r="L29" s="82">
        <f t="shared" si="6"/>
        <v>0</v>
      </c>
      <c r="M29" s="143" t="s">
        <v>71</v>
      </c>
      <c r="N29" s="143" t="s">
        <v>71</v>
      </c>
      <c r="O29" s="143" t="s">
        <v>71</v>
      </c>
      <c r="P29" s="143" t="s">
        <v>71</v>
      </c>
      <c r="Q29" s="63"/>
      <c r="R29" s="63"/>
      <c r="S29" s="110"/>
      <c r="T29" s="159"/>
      <c r="U29" s="80"/>
    </row>
    <row r="30" spans="1:21" s="49" customFormat="1" ht="145" x14ac:dyDescent="0.35">
      <c r="A30" s="90" t="s">
        <v>154</v>
      </c>
      <c r="B30" s="139" t="s">
        <v>96</v>
      </c>
      <c r="C30" s="145" t="s">
        <v>323</v>
      </c>
      <c r="D30" s="146"/>
      <c r="E30" s="141" t="s">
        <v>324</v>
      </c>
      <c r="F30" s="63">
        <v>1</v>
      </c>
      <c r="G30" s="63"/>
      <c r="H30" s="82">
        <f t="shared" si="7"/>
        <v>0</v>
      </c>
      <c r="I30" s="63">
        <v>4.2</v>
      </c>
      <c r="J30" s="63">
        <f t="shared" si="5"/>
        <v>4.2</v>
      </c>
      <c r="K30" s="63"/>
      <c r="L30" s="82">
        <f t="shared" si="6"/>
        <v>0</v>
      </c>
      <c r="M30" s="63"/>
      <c r="N30" s="63"/>
      <c r="O30" s="63"/>
      <c r="P30" s="63"/>
      <c r="Q30" s="63"/>
      <c r="R30" s="63"/>
      <c r="S30" s="110"/>
      <c r="T30" s="159"/>
      <c r="U30" s="80"/>
    </row>
    <row r="31" spans="1:21" s="49" customFormat="1" ht="159.5" x14ac:dyDescent="0.35">
      <c r="A31" s="90" t="s">
        <v>155</v>
      </c>
      <c r="B31" s="139" t="s">
        <v>97</v>
      </c>
      <c r="C31" s="145" t="s">
        <v>325</v>
      </c>
      <c r="D31" s="146"/>
      <c r="E31" s="141" t="s">
        <v>482</v>
      </c>
      <c r="F31" s="63">
        <v>1</v>
      </c>
      <c r="G31" s="63"/>
      <c r="H31" s="82">
        <f t="shared" si="7"/>
        <v>0</v>
      </c>
      <c r="I31" s="63">
        <v>10</v>
      </c>
      <c r="J31" s="63">
        <f t="shared" si="5"/>
        <v>10</v>
      </c>
      <c r="K31" s="63"/>
      <c r="L31" s="82">
        <f t="shared" si="6"/>
        <v>0</v>
      </c>
      <c r="M31" s="63"/>
      <c r="N31" s="63"/>
      <c r="O31" s="63"/>
      <c r="P31" s="63"/>
      <c r="Q31" s="63"/>
      <c r="R31" s="63"/>
      <c r="S31" s="110"/>
      <c r="T31" s="159"/>
      <c r="U31" s="80"/>
    </row>
    <row r="32" spans="1:21" s="49" customFormat="1" ht="159.5" x14ac:dyDescent="0.35">
      <c r="A32" s="90" t="s">
        <v>156</v>
      </c>
      <c r="B32" s="139" t="s">
        <v>100</v>
      </c>
      <c r="C32" s="145" t="s">
        <v>326</v>
      </c>
      <c r="D32" s="146"/>
      <c r="E32" s="141" t="s">
        <v>327</v>
      </c>
      <c r="F32" s="63">
        <v>1</v>
      </c>
      <c r="G32" s="63"/>
      <c r="H32" s="82">
        <f t="shared" si="7"/>
        <v>0</v>
      </c>
      <c r="I32" s="63">
        <v>14</v>
      </c>
      <c r="J32" s="63">
        <f t="shared" si="5"/>
        <v>14</v>
      </c>
      <c r="K32" s="63"/>
      <c r="L32" s="82">
        <f t="shared" si="6"/>
        <v>0</v>
      </c>
      <c r="M32" s="63"/>
      <c r="N32" s="63"/>
      <c r="O32" s="63"/>
      <c r="P32" s="63"/>
      <c r="Q32" s="63"/>
      <c r="R32" s="63"/>
      <c r="S32" s="110"/>
      <c r="T32" s="159"/>
      <c r="U32" s="80"/>
    </row>
    <row r="33" spans="1:21" s="49" customFormat="1" ht="318" customHeight="1" x14ac:dyDescent="0.35">
      <c r="A33" s="90" t="s">
        <v>157</v>
      </c>
      <c r="B33" s="145" t="s">
        <v>101</v>
      </c>
      <c r="C33" s="145" t="s">
        <v>350</v>
      </c>
      <c r="D33" s="97"/>
      <c r="E33" s="63" t="s">
        <v>482</v>
      </c>
      <c r="F33" s="63">
        <v>1</v>
      </c>
      <c r="G33" s="63"/>
      <c r="H33" s="82">
        <f t="shared" si="7"/>
        <v>0</v>
      </c>
      <c r="I33" s="63">
        <v>6</v>
      </c>
      <c r="J33" s="63">
        <f t="shared" si="5"/>
        <v>6</v>
      </c>
      <c r="K33" s="63"/>
      <c r="L33" s="82">
        <f t="shared" si="6"/>
        <v>0</v>
      </c>
      <c r="M33" s="143" t="s">
        <v>71</v>
      </c>
      <c r="N33" s="143" t="s">
        <v>71</v>
      </c>
      <c r="O33" s="143" t="s">
        <v>71</v>
      </c>
      <c r="P33" s="63"/>
      <c r="Q33" s="63"/>
      <c r="R33" s="63"/>
      <c r="S33" s="110"/>
      <c r="T33" s="159"/>
      <c r="U33" s="80"/>
    </row>
    <row r="34" spans="1:21" s="49" customFormat="1" ht="124.5" customHeight="1" x14ac:dyDescent="0.35">
      <c r="A34" s="90" t="s">
        <v>277</v>
      </c>
      <c r="B34" s="145" t="s">
        <v>278</v>
      </c>
      <c r="C34" s="145" t="s">
        <v>463</v>
      </c>
      <c r="D34" s="146"/>
      <c r="E34" s="63" t="s">
        <v>483</v>
      </c>
      <c r="F34" s="63">
        <v>1</v>
      </c>
      <c r="G34" s="63">
        <v>0.6</v>
      </c>
      <c r="H34" s="82">
        <f t="shared" si="7"/>
        <v>0.6</v>
      </c>
      <c r="I34" s="63"/>
      <c r="J34" s="63"/>
      <c r="K34" s="63"/>
      <c r="L34" s="82">
        <f t="shared" si="6"/>
        <v>0</v>
      </c>
      <c r="M34" s="143"/>
      <c r="N34" s="143"/>
      <c r="O34" s="143"/>
      <c r="P34" s="63"/>
      <c r="Q34" s="63"/>
      <c r="R34" s="63"/>
      <c r="S34" s="110"/>
      <c r="T34" s="159"/>
      <c r="U34" s="80"/>
    </row>
    <row r="35" spans="1:21" s="49" customFormat="1" x14ac:dyDescent="0.35">
      <c r="A35" s="102" t="s">
        <v>158</v>
      </c>
      <c r="B35" s="118" t="s">
        <v>92</v>
      </c>
      <c r="C35" s="118"/>
      <c r="D35" s="123"/>
      <c r="E35" s="124"/>
      <c r="F35" s="99">
        <v>1</v>
      </c>
      <c r="G35" s="63"/>
      <c r="H35" s="82">
        <f t="shared" si="7"/>
        <v>0</v>
      </c>
      <c r="I35" s="63"/>
      <c r="J35" s="63">
        <f t="shared" si="5"/>
        <v>0</v>
      </c>
      <c r="K35" s="63"/>
      <c r="L35" s="82">
        <f t="shared" si="6"/>
        <v>0</v>
      </c>
      <c r="M35" s="143"/>
      <c r="N35" s="143"/>
      <c r="O35" s="143"/>
      <c r="P35" s="143"/>
      <c r="Q35" s="63"/>
      <c r="R35" s="63"/>
      <c r="S35" s="110"/>
      <c r="T35" s="159"/>
      <c r="U35" s="80"/>
    </row>
    <row r="36" spans="1:21" s="49" customFormat="1" ht="43.5" x14ac:dyDescent="0.35">
      <c r="A36" s="90" t="s">
        <v>219</v>
      </c>
      <c r="B36" s="139" t="s">
        <v>102</v>
      </c>
      <c r="C36" s="145" t="s">
        <v>353</v>
      </c>
      <c r="D36" s="146"/>
      <c r="E36" s="141" t="s">
        <v>491</v>
      </c>
      <c r="F36" s="63">
        <v>1</v>
      </c>
      <c r="G36" s="63"/>
      <c r="H36" s="82">
        <f t="shared" si="7"/>
        <v>0</v>
      </c>
      <c r="I36" s="63"/>
      <c r="J36" s="63">
        <f t="shared" si="5"/>
        <v>0</v>
      </c>
      <c r="K36" s="63"/>
      <c r="L36" s="82">
        <f t="shared" si="6"/>
        <v>0</v>
      </c>
      <c r="M36" s="143"/>
      <c r="N36" s="143"/>
      <c r="O36" s="63"/>
      <c r="P36" s="63"/>
      <c r="Q36" s="63"/>
      <c r="R36" s="63"/>
      <c r="S36" s="110"/>
      <c r="T36" s="159"/>
      <c r="U36" s="80"/>
    </row>
    <row r="37" spans="1:21" s="49" customFormat="1" ht="188.5" x14ac:dyDescent="0.35">
      <c r="A37" s="90" t="s">
        <v>220</v>
      </c>
      <c r="B37" s="145" t="s">
        <v>103</v>
      </c>
      <c r="C37" s="145" t="s">
        <v>328</v>
      </c>
      <c r="D37" s="63"/>
      <c r="E37" s="90" t="s">
        <v>104</v>
      </c>
      <c r="F37" s="63">
        <v>1</v>
      </c>
      <c r="G37" s="63">
        <v>3</v>
      </c>
      <c r="H37" s="82">
        <f t="shared" si="7"/>
        <v>3</v>
      </c>
      <c r="I37" s="63"/>
      <c r="J37" s="63">
        <f t="shared" si="5"/>
        <v>0</v>
      </c>
      <c r="K37" s="63"/>
      <c r="L37" s="82">
        <f t="shared" si="6"/>
        <v>0</v>
      </c>
      <c r="M37" s="63"/>
      <c r="N37" s="63"/>
      <c r="O37" s="63"/>
      <c r="P37" s="63"/>
      <c r="Q37" s="63"/>
      <c r="R37" s="63"/>
      <c r="S37" s="110"/>
      <c r="T37" s="159"/>
      <c r="U37" s="80"/>
    </row>
    <row r="38" spans="1:21" s="49" customFormat="1" x14ac:dyDescent="0.35">
      <c r="A38" s="90" t="s">
        <v>221</v>
      </c>
      <c r="B38" s="145" t="s">
        <v>53</v>
      </c>
      <c r="C38" s="144" t="s">
        <v>417</v>
      </c>
      <c r="D38" s="146"/>
      <c r="E38" s="141" t="s">
        <v>214</v>
      </c>
      <c r="F38" s="63">
        <v>1</v>
      </c>
      <c r="G38" s="63"/>
      <c r="H38" s="82">
        <f t="shared" si="7"/>
        <v>0</v>
      </c>
      <c r="I38" s="63"/>
      <c r="J38" s="63">
        <f t="shared" si="5"/>
        <v>0</v>
      </c>
      <c r="K38" s="63"/>
      <c r="L38" s="82">
        <f t="shared" si="6"/>
        <v>0</v>
      </c>
      <c r="M38" s="63"/>
      <c r="N38" s="63"/>
      <c r="O38" s="63"/>
      <c r="P38" s="63"/>
      <c r="Q38" s="63"/>
      <c r="R38" s="63"/>
      <c r="S38" s="110"/>
      <c r="T38" s="159"/>
      <c r="U38" s="80"/>
    </row>
    <row r="39" spans="1:21" s="49" customFormat="1" ht="43.5" x14ac:dyDescent="0.35">
      <c r="A39" s="90" t="s">
        <v>222</v>
      </c>
      <c r="B39" s="145" t="s">
        <v>102</v>
      </c>
      <c r="C39" s="145" t="s">
        <v>353</v>
      </c>
      <c r="D39" s="146"/>
      <c r="E39" s="141" t="s">
        <v>492</v>
      </c>
      <c r="F39" s="63">
        <v>1</v>
      </c>
      <c r="G39" s="63"/>
      <c r="H39" s="82">
        <f t="shared" si="7"/>
        <v>0</v>
      </c>
      <c r="I39" s="63"/>
      <c r="J39" s="63">
        <f t="shared" si="5"/>
        <v>0</v>
      </c>
      <c r="K39" s="63"/>
      <c r="L39" s="82">
        <f t="shared" si="6"/>
        <v>0</v>
      </c>
      <c r="M39" s="63"/>
      <c r="N39" s="63"/>
      <c r="O39" s="63"/>
      <c r="P39" s="63"/>
      <c r="Q39" s="63"/>
      <c r="R39" s="63"/>
      <c r="S39" s="110"/>
      <c r="T39" s="159"/>
      <c r="U39" s="80"/>
    </row>
    <row r="40" spans="1:21" s="49" customFormat="1" x14ac:dyDescent="0.35">
      <c r="A40" s="90"/>
      <c r="B40" s="139"/>
      <c r="C40" s="145"/>
      <c r="D40" s="146"/>
      <c r="E40" s="141"/>
      <c r="F40" s="63"/>
      <c r="G40" s="63"/>
      <c r="H40" s="82"/>
      <c r="I40" s="63"/>
      <c r="J40" s="63"/>
      <c r="K40" s="63"/>
      <c r="L40" s="82"/>
      <c r="M40" s="143"/>
      <c r="N40" s="63"/>
      <c r="O40" s="63"/>
      <c r="P40" s="63"/>
      <c r="Q40" s="63"/>
      <c r="R40" s="63"/>
      <c r="S40" s="110"/>
      <c r="T40" s="159"/>
      <c r="U40" s="80"/>
    </row>
    <row r="41" spans="1:21" s="49" customFormat="1" ht="58" x14ac:dyDescent="0.35">
      <c r="A41" s="90" t="s">
        <v>223</v>
      </c>
      <c r="B41" s="139" t="s">
        <v>107</v>
      </c>
      <c r="C41" s="145" t="s">
        <v>354</v>
      </c>
      <c r="D41" s="146"/>
      <c r="E41" s="141" t="s">
        <v>493</v>
      </c>
      <c r="F41" s="63">
        <v>1</v>
      </c>
      <c r="G41" s="63">
        <v>2.5</v>
      </c>
      <c r="H41" s="82">
        <f>F41*G41</f>
        <v>2.5</v>
      </c>
      <c r="I41" s="63"/>
      <c r="J41" s="63">
        <f t="shared" si="5"/>
        <v>0</v>
      </c>
      <c r="K41" s="63"/>
      <c r="L41" s="82">
        <f t="shared" si="6"/>
        <v>0</v>
      </c>
      <c r="M41" s="63"/>
      <c r="N41" s="63"/>
      <c r="O41" s="63"/>
      <c r="P41" s="63"/>
      <c r="Q41" s="63"/>
      <c r="R41" s="63"/>
      <c r="S41" s="110"/>
      <c r="T41" s="159"/>
      <c r="U41" s="80"/>
    </row>
    <row r="42" spans="1:21" s="49" customFormat="1" ht="71.25" customHeight="1" x14ac:dyDescent="0.35">
      <c r="A42" s="90" t="s">
        <v>224</v>
      </c>
      <c r="B42" s="139" t="s">
        <v>425</v>
      </c>
      <c r="C42" s="145" t="s">
        <v>426</v>
      </c>
      <c r="D42" s="146"/>
      <c r="E42" s="141" t="s">
        <v>494</v>
      </c>
      <c r="F42" s="63">
        <v>1</v>
      </c>
      <c r="G42" s="63">
        <v>2.1</v>
      </c>
      <c r="H42" s="82">
        <f>F42*G42</f>
        <v>2.1</v>
      </c>
      <c r="I42" s="63"/>
      <c r="J42" s="63">
        <f t="shared" si="5"/>
        <v>0</v>
      </c>
      <c r="K42" s="63"/>
      <c r="L42" s="82">
        <f t="shared" si="6"/>
        <v>0</v>
      </c>
      <c r="M42" s="143" t="s">
        <v>71</v>
      </c>
      <c r="N42" s="143" t="s">
        <v>71</v>
      </c>
      <c r="O42" s="143" t="s">
        <v>71</v>
      </c>
      <c r="P42" s="63"/>
      <c r="Q42" s="63"/>
      <c r="R42" s="63"/>
      <c r="S42" s="110"/>
      <c r="T42" s="159"/>
      <c r="U42" s="80"/>
    </row>
    <row r="43" spans="1:21" s="49" customFormat="1" ht="43.5" x14ac:dyDescent="0.35">
      <c r="A43" s="90" t="s">
        <v>225</v>
      </c>
      <c r="B43" s="110" t="s">
        <v>105</v>
      </c>
      <c r="C43" s="110" t="s">
        <v>106</v>
      </c>
      <c r="D43" s="146"/>
      <c r="E43" s="90" t="s">
        <v>460</v>
      </c>
      <c r="F43" s="90">
        <v>1</v>
      </c>
      <c r="G43" s="63">
        <v>4</v>
      </c>
      <c r="H43" s="82">
        <f t="shared" si="7"/>
        <v>4</v>
      </c>
      <c r="I43" s="63"/>
      <c r="J43" s="63">
        <f t="shared" si="5"/>
        <v>0</v>
      </c>
      <c r="K43" s="63"/>
      <c r="L43" s="82">
        <f t="shared" si="6"/>
        <v>0</v>
      </c>
      <c r="M43" s="63"/>
      <c r="N43" s="63"/>
      <c r="O43" s="63"/>
      <c r="P43" s="63"/>
      <c r="Q43" s="63"/>
      <c r="R43" s="63"/>
      <c r="S43" s="110"/>
      <c r="T43" s="159"/>
      <c r="U43" s="80"/>
    </row>
    <row r="44" spans="1:21" s="49" customFormat="1" ht="29" x14ac:dyDescent="0.35">
      <c r="A44" s="90" t="s">
        <v>226</v>
      </c>
      <c r="B44" s="145" t="s">
        <v>89</v>
      </c>
      <c r="C44" s="145" t="s">
        <v>90</v>
      </c>
      <c r="D44" s="146"/>
      <c r="E44" s="90" t="s">
        <v>74</v>
      </c>
      <c r="F44" s="90">
        <v>1</v>
      </c>
      <c r="G44" s="63"/>
      <c r="H44" s="82">
        <f t="shared" si="7"/>
        <v>0</v>
      </c>
      <c r="I44" s="63"/>
      <c r="J44" s="63">
        <f t="shared" si="5"/>
        <v>0</v>
      </c>
      <c r="K44" s="63"/>
      <c r="L44" s="82">
        <f t="shared" si="6"/>
        <v>0</v>
      </c>
      <c r="M44" s="143" t="s">
        <v>71</v>
      </c>
      <c r="N44" s="63"/>
      <c r="O44" s="143" t="s">
        <v>71</v>
      </c>
      <c r="P44" s="143" t="s">
        <v>71</v>
      </c>
      <c r="Q44" s="63"/>
      <c r="R44" s="63"/>
      <c r="S44" s="110"/>
      <c r="T44" s="170"/>
      <c r="U44" s="80"/>
    </row>
    <row r="45" spans="1:21" s="49" customFormat="1" ht="29" x14ac:dyDescent="0.35">
      <c r="A45" s="90" t="s">
        <v>227</v>
      </c>
      <c r="B45" s="133" t="s">
        <v>38</v>
      </c>
      <c r="C45" s="140" t="s">
        <v>39</v>
      </c>
      <c r="D45" s="97"/>
      <c r="E45" s="63" t="s">
        <v>40</v>
      </c>
      <c r="F45" s="63">
        <v>1</v>
      </c>
      <c r="G45" s="92">
        <v>0.02</v>
      </c>
      <c r="H45" s="63">
        <f t="shared" si="7"/>
        <v>0.02</v>
      </c>
      <c r="I45" s="63"/>
      <c r="J45" s="63"/>
      <c r="K45" s="63"/>
      <c r="L45" s="82"/>
      <c r="M45" s="63"/>
      <c r="N45" s="63"/>
      <c r="O45" s="63"/>
      <c r="P45" s="63"/>
      <c r="Q45" s="63"/>
      <c r="R45" s="63"/>
      <c r="S45" s="110"/>
      <c r="T45" s="170"/>
      <c r="U45" s="80"/>
    </row>
    <row r="46" spans="1:21" s="49" customFormat="1" ht="203" x14ac:dyDescent="0.35">
      <c r="A46" s="90" t="s">
        <v>228</v>
      </c>
      <c r="B46" s="139" t="s">
        <v>348</v>
      </c>
      <c r="C46" s="140" t="s">
        <v>346</v>
      </c>
      <c r="D46" s="146"/>
      <c r="E46" s="141" t="s">
        <v>347</v>
      </c>
      <c r="F46" s="63">
        <v>1</v>
      </c>
      <c r="G46" s="63">
        <v>2.2999999999999998</v>
      </c>
      <c r="H46" s="82">
        <f t="shared" si="7"/>
        <v>2.2999999999999998</v>
      </c>
      <c r="I46" s="63"/>
      <c r="J46" s="63">
        <f t="shared" si="5"/>
        <v>0</v>
      </c>
      <c r="K46" s="63"/>
      <c r="L46" s="82">
        <f t="shared" si="6"/>
        <v>0</v>
      </c>
      <c r="M46" s="63"/>
      <c r="N46" s="63"/>
      <c r="O46" s="63"/>
      <c r="P46" s="63"/>
      <c r="Q46" s="63"/>
      <c r="R46" s="63"/>
      <c r="S46" s="110"/>
      <c r="T46" s="159"/>
      <c r="U46" s="80"/>
    </row>
    <row r="47" spans="1:21" s="49" customFormat="1" x14ac:dyDescent="0.35">
      <c r="A47" s="90" t="s">
        <v>229</v>
      </c>
      <c r="B47" s="145"/>
      <c r="C47" s="144"/>
      <c r="D47" s="146"/>
      <c r="E47" s="141"/>
      <c r="F47" s="63"/>
      <c r="G47" s="63"/>
      <c r="H47" s="82"/>
      <c r="I47" s="63"/>
      <c r="J47" s="63"/>
      <c r="K47" s="64"/>
      <c r="L47" s="82"/>
      <c r="M47" s="52"/>
      <c r="N47" s="52"/>
      <c r="O47" s="52"/>
      <c r="P47" s="52"/>
      <c r="Q47" s="52"/>
      <c r="R47" s="52"/>
      <c r="S47" s="52"/>
      <c r="T47" s="159"/>
      <c r="U47" s="80"/>
    </row>
    <row r="48" spans="1:21" s="49" customFormat="1" ht="72.5" x14ac:dyDescent="0.35">
      <c r="A48" s="90" t="s">
        <v>230</v>
      </c>
      <c r="B48" s="139" t="s">
        <v>108</v>
      </c>
      <c r="C48" s="140" t="s">
        <v>329</v>
      </c>
      <c r="D48" s="146"/>
      <c r="E48" s="141" t="s">
        <v>109</v>
      </c>
      <c r="F48" s="63">
        <v>1</v>
      </c>
      <c r="G48" s="63">
        <v>0.13</v>
      </c>
      <c r="H48" s="82">
        <f t="shared" si="7"/>
        <v>0.13</v>
      </c>
      <c r="I48" s="63"/>
      <c r="J48" s="63">
        <f t="shared" si="5"/>
        <v>0</v>
      </c>
      <c r="K48" s="63"/>
      <c r="L48" s="82">
        <f t="shared" si="6"/>
        <v>0</v>
      </c>
      <c r="M48" s="63"/>
      <c r="N48" s="63"/>
      <c r="O48" s="63"/>
      <c r="P48" s="63"/>
      <c r="Q48" s="63"/>
      <c r="R48" s="63"/>
      <c r="S48" s="110"/>
      <c r="T48" s="159"/>
      <c r="U48" s="80"/>
    </row>
    <row r="49" spans="1:21" s="49" customFormat="1" ht="348" x14ac:dyDescent="0.35">
      <c r="A49" s="90" t="s">
        <v>231</v>
      </c>
      <c r="B49" s="139" t="s">
        <v>110</v>
      </c>
      <c r="C49" s="175" t="s">
        <v>514</v>
      </c>
      <c r="D49" s="146"/>
      <c r="E49" s="141" t="s">
        <v>450</v>
      </c>
      <c r="F49" s="63">
        <v>1</v>
      </c>
      <c r="G49" s="63"/>
      <c r="H49" s="82">
        <f t="shared" si="7"/>
        <v>0</v>
      </c>
      <c r="I49" s="63">
        <v>18.899999999999999</v>
      </c>
      <c r="J49" s="63">
        <f t="shared" si="5"/>
        <v>18.899999999999999</v>
      </c>
      <c r="K49" s="63"/>
      <c r="L49" s="82">
        <f t="shared" si="6"/>
        <v>0</v>
      </c>
      <c r="M49" s="143" t="s">
        <v>71</v>
      </c>
      <c r="N49" s="143" t="s">
        <v>71</v>
      </c>
      <c r="O49" s="143" t="s">
        <v>71</v>
      </c>
      <c r="P49" s="63"/>
      <c r="Q49" s="143" t="s">
        <v>71</v>
      </c>
      <c r="R49" s="143" t="s">
        <v>71</v>
      </c>
      <c r="S49" s="110"/>
      <c r="T49" s="159"/>
      <c r="U49" s="80"/>
    </row>
    <row r="50" spans="1:21" s="49" customFormat="1" x14ac:dyDescent="0.35">
      <c r="A50" s="102" t="s">
        <v>232</v>
      </c>
      <c r="B50" s="118" t="s">
        <v>42</v>
      </c>
      <c r="C50" s="118"/>
      <c r="D50" s="123"/>
      <c r="E50" s="124"/>
      <c r="F50" s="99">
        <v>1</v>
      </c>
      <c r="G50" s="63"/>
      <c r="H50" s="82">
        <f t="shared" si="7"/>
        <v>0</v>
      </c>
      <c r="I50" s="63"/>
      <c r="J50" s="63">
        <f t="shared" si="5"/>
        <v>0</v>
      </c>
      <c r="K50" s="63"/>
      <c r="L50" s="82">
        <f t="shared" si="6"/>
        <v>0</v>
      </c>
      <c r="M50" s="143"/>
      <c r="N50" s="143"/>
      <c r="O50" s="63"/>
      <c r="P50" s="63"/>
      <c r="Q50" s="63"/>
      <c r="R50" s="63"/>
      <c r="S50" s="110"/>
      <c r="T50" s="159"/>
      <c r="U50" s="80"/>
    </row>
    <row r="51" spans="1:21" s="49" customFormat="1" ht="64.5" customHeight="1" x14ac:dyDescent="0.35">
      <c r="A51" s="90" t="s">
        <v>233</v>
      </c>
      <c r="B51" s="139" t="s">
        <v>93</v>
      </c>
      <c r="C51" s="145" t="s">
        <v>355</v>
      </c>
      <c r="D51" s="146"/>
      <c r="E51" s="141" t="s">
        <v>499</v>
      </c>
      <c r="F51" s="63">
        <v>1</v>
      </c>
      <c r="G51" s="63"/>
      <c r="H51" s="82">
        <f t="shared" si="7"/>
        <v>0</v>
      </c>
      <c r="I51" s="63"/>
      <c r="J51" s="63">
        <f t="shared" si="5"/>
        <v>0</v>
      </c>
      <c r="K51" s="63"/>
      <c r="L51" s="82">
        <f t="shared" si="6"/>
        <v>0</v>
      </c>
      <c r="M51" s="143"/>
      <c r="N51" s="143"/>
      <c r="O51" s="143"/>
      <c r="P51" s="143"/>
      <c r="Q51" s="63"/>
      <c r="R51" s="63"/>
      <c r="S51" s="110"/>
      <c r="T51" s="159"/>
      <c r="U51" s="80"/>
    </row>
    <row r="52" spans="1:21" s="49" customFormat="1" ht="43.5" x14ac:dyDescent="0.35">
      <c r="A52" s="90" t="s">
        <v>234</v>
      </c>
      <c r="B52" s="139" t="s">
        <v>320</v>
      </c>
      <c r="C52" s="145" t="s">
        <v>356</v>
      </c>
      <c r="D52" s="146"/>
      <c r="E52" s="141" t="s">
        <v>481</v>
      </c>
      <c r="F52" s="63">
        <v>1</v>
      </c>
      <c r="G52" s="63">
        <v>0.7</v>
      </c>
      <c r="H52" s="63">
        <v>0.7</v>
      </c>
      <c r="I52" s="63"/>
      <c r="J52" s="63">
        <f t="shared" si="5"/>
        <v>0</v>
      </c>
      <c r="K52" s="63"/>
      <c r="L52" s="82">
        <f t="shared" si="6"/>
        <v>0</v>
      </c>
      <c r="M52" s="63"/>
      <c r="N52" s="63"/>
      <c r="O52" s="63"/>
      <c r="P52" s="63"/>
      <c r="Q52" s="63"/>
      <c r="R52" s="63"/>
      <c r="S52" s="110"/>
      <c r="T52" s="159"/>
      <c r="U52" s="80"/>
    </row>
    <row r="53" spans="1:21" s="49" customFormat="1" ht="72.5" x14ac:dyDescent="0.35">
      <c r="A53" s="90" t="s">
        <v>235</v>
      </c>
      <c r="B53" s="145" t="s">
        <v>427</v>
      </c>
      <c r="C53" s="145" t="s">
        <v>428</v>
      </c>
      <c r="D53" s="146"/>
      <c r="E53" s="90" t="s">
        <v>506</v>
      </c>
      <c r="F53" s="90">
        <v>1</v>
      </c>
      <c r="G53" s="63"/>
      <c r="H53" s="82">
        <f t="shared" si="7"/>
        <v>0</v>
      </c>
      <c r="I53" s="63">
        <v>4.0999999999999996</v>
      </c>
      <c r="J53" s="63">
        <f t="shared" si="5"/>
        <v>4.0999999999999996</v>
      </c>
      <c r="K53" s="63"/>
      <c r="L53" s="82">
        <f t="shared" si="6"/>
        <v>0</v>
      </c>
      <c r="M53" s="143" t="s">
        <v>71</v>
      </c>
      <c r="N53" s="143" t="s">
        <v>71</v>
      </c>
      <c r="O53" s="143" t="s">
        <v>71</v>
      </c>
      <c r="P53" s="143"/>
      <c r="Q53" s="63"/>
      <c r="R53" s="63"/>
      <c r="S53" s="110"/>
      <c r="T53" s="159"/>
      <c r="U53" s="80"/>
    </row>
    <row r="54" spans="1:21" s="49" customFormat="1" ht="72.5" x14ac:dyDescent="0.35">
      <c r="A54" s="90" t="s">
        <v>217</v>
      </c>
      <c r="B54" s="145" t="s">
        <v>425</v>
      </c>
      <c r="C54" s="145" t="s">
        <v>429</v>
      </c>
      <c r="D54" s="146"/>
      <c r="E54" s="141" t="s">
        <v>506</v>
      </c>
      <c r="F54" s="63">
        <v>1</v>
      </c>
      <c r="G54" s="63">
        <v>2.1</v>
      </c>
      <c r="H54" s="82">
        <f>F54*G54</f>
        <v>2.1</v>
      </c>
      <c r="I54" s="63"/>
      <c r="J54" s="63">
        <f t="shared" si="5"/>
        <v>0</v>
      </c>
      <c r="K54" s="63"/>
      <c r="L54" s="82">
        <f t="shared" si="6"/>
        <v>0</v>
      </c>
      <c r="M54" s="143" t="s">
        <v>71</v>
      </c>
      <c r="N54" s="143" t="s">
        <v>71</v>
      </c>
      <c r="O54" s="143" t="s">
        <v>71</v>
      </c>
      <c r="P54" s="63"/>
      <c r="Q54" s="63"/>
      <c r="R54" s="63"/>
      <c r="S54" s="110"/>
      <c r="T54" s="159"/>
      <c r="U54" s="80"/>
    </row>
    <row r="55" spans="1:21" s="49" customFormat="1" x14ac:dyDescent="0.35">
      <c r="A55" s="90" t="s">
        <v>461</v>
      </c>
      <c r="B55" s="145" t="s">
        <v>53</v>
      </c>
      <c r="C55" s="144" t="s">
        <v>417</v>
      </c>
      <c r="D55" s="146"/>
      <c r="E55" s="141" t="s">
        <v>279</v>
      </c>
      <c r="F55" s="90">
        <v>1</v>
      </c>
      <c r="G55" s="73"/>
      <c r="H55" s="63">
        <f>F55*G55</f>
        <v>0</v>
      </c>
      <c r="I55" s="63"/>
      <c r="J55" s="63"/>
      <c r="K55" s="63"/>
      <c r="L55" s="63"/>
      <c r="M55" s="143"/>
      <c r="N55" s="143"/>
      <c r="O55" s="63"/>
      <c r="P55" s="63"/>
      <c r="Q55" s="63"/>
      <c r="R55" s="63"/>
      <c r="S55" s="110"/>
      <c r="T55" s="159"/>
      <c r="U55" s="80"/>
    </row>
    <row r="56" spans="1:21" x14ac:dyDescent="0.35">
      <c r="A56" s="201" t="s">
        <v>112</v>
      </c>
      <c r="B56" s="201"/>
      <c r="C56" s="201"/>
      <c r="D56" s="201"/>
      <c r="E56" s="201"/>
      <c r="F56" s="148"/>
      <c r="G56" s="148"/>
      <c r="H56" s="148"/>
      <c r="I56" s="148"/>
      <c r="J56" s="148"/>
      <c r="K56" s="148"/>
      <c r="L56" s="148"/>
      <c r="M56" s="148"/>
      <c r="N56" s="148"/>
      <c r="O56" s="148"/>
      <c r="P56" s="148"/>
      <c r="Q56" s="148"/>
      <c r="R56" s="148"/>
      <c r="S56" s="81"/>
      <c r="T56" s="158"/>
      <c r="U56" s="81"/>
    </row>
    <row r="57" spans="1:21" s="49" customFormat="1" ht="43.5" x14ac:dyDescent="0.35">
      <c r="A57" s="90" t="s">
        <v>161</v>
      </c>
      <c r="B57" s="145" t="s">
        <v>114</v>
      </c>
      <c r="C57" s="145" t="s">
        <v>357</v>
      </c>
      <c r="D57" s="146"/>
      <c r="E57" s="141" t="s">
        <v>215</v>
      </c>
      <c r="F57" s="63">
        <v>1</v>
      </c>
      <c r="G57" s="96"/>
      <c r="H57" s="82">
        <f t="shared" si="7"/>
        <v>0</v>
      </c>
      <c r="I57" s="63"/>
      <c r="J57" s="63">
        <f t="shared" si="5"/>
        <v>0</v>
      </c>
      <c r="K57" s="63"/>
      <c r="L57" s="82">
        <f t="shared" si="6"/>
        <v>0</v>
      </c>
      <c r="M57" s="143"/>
      <c r="N57" s="143"/>
      <c r="O57" s="143"/>
      <c r="P57" s="63"/>
      <c r="Q57" s="143"/>
      <c r="R57" s="143"/>
      <c r="S57" s="110"/>
      <c r="T57" s="159"/>
      <c r="U57" s="80"/>
    </row>
    <row r="58" spans="1:21" s="49" customFormat="1" ht="101.5" x14ac:dyDescent="0.35">
      <c r="A58" s="90" t="s">
        <v>163</v>
      </c>
      <c r="B58" s="145" t="s">
        <v>113</v>
      </c>
      <c r="C58" s="84" t="s">
        <v>330</v>
      </c>
      <c r="D58" s="146"/>
      <c r="E58" s="142" t="s">
        <v>331</v>
      </c>
      <c r="F58" s="90">
        <v>3</v>
      </c>
      <c r="G58" s="63">
        <v>0.25</v>
      </c>
      <c r="H58" s="63">
        <f t="shared" si="7"/>
        <v>0.75</v>
      </c>
      <c r="I58" s="63"/>
      <c r="J58" s="63">
        <f t="shared" si="5"/>
        <v>0</v>
      </c>
      <c r="K58" s="63"/>
      <c r="L58" s="82">
        <f t="shared" si="6"/>
        <v>0</v>
      </c>
      <c r="M58" s="63"/>
      <c r="N58" s="63"/>
      <c r="O58" s="63"/>
      <c r="P58" s="63"/>
      <c r="Q58" s="63"/>
      <c r="R58" s="63"/>
      <c r="S58" s="110"/>
      <c r="T58" s="161"/>
      <c r="U58" s="80"/>
    </row>
    <row r="59" spans="1:21" s="49" customFormat="1" ht="43.5" x14ac:dyDescent="0.35">
      <c r="A59" s="90" t="s">
        <v>164</v>
      </c>
      <c r="B59" s="145" t="s">
        <v>114</v>
      </c>
      <c r="C59" s="145" t="s">
        <v>358</v>
      </c>
      <c r="D59" s="146"/>
      <c r="E59" s="78" t="s">
        <v>216</v>
      </c>
      <c r="F59" s="82">
        <v>1</v>
      </c>
      <c r="G59" s="82"/>
      <c r="H59" s="82">
        <f t="shared" si="7"/>
        <v>0</v>
      </c>
      <c r="I59" s="82"/>
      <c r="J59" s="63">
        <f t="shared" si="5"/>
        <v>0</v>
      </c>
      <c r="K59" s="82"/>
      <c r="L59" s="82">
        <f t="shared" si="6"/>
        <v>0</v>
      </c>
      <c r="M59" s="82"/>
      <c r="N59" s="82"/>
      <c r="O59" s="82"/>
      <c r="P59" s="82"/>
      <c r="Q59" s="82"/>
      <c r="R59" s="82"/>
      <c r="S59" s="79"/>
      <c r="T59" s="169"/>
      <c r="U59" s="80"/>
    </row>
    <row r="60" spans="1:21" s="101" customFormat="1" x14ac:dyDescent="0.35">
      <c r="A60" s="102" t="s">
        <v>165</v>
      </c>
      <c r="B60" s="114" t="s">
        <v>115</v>
      </c>
      <c r="C60" s="114"/>
      <c r="D60" s="115"/>
      <c r="E60" s="102"/>
      <c r="F60" s="102">
        <v>1</v>
      </c>
      <c r="G60" s="103"/>
      <c r="H60" s="99">
        <f t="shared" si="7"/>
        <v>0</v>
      </c>
      <c r="I60" s="103"/>
      <c r="J60" s="103">
        <f t="shared" si="5"/>
        <v>0</v>
      </c>
      <c r="K60" s="103"/>
      <c r="L60" s="99">
        <f t="shared" si="6"/>
        <v>0</v>
      </c>
      <c r="M60" s="104"/>
      <c r="N60" s="104"/>
      <c r="O60" s="104"/>
      <c r="P60" s="104"/>
      <c r="Q60" s="103"/>
      <c r="R60" s="103"/>
      <c r="S60" s="105"/>
      <c r="T60" s="160"/>
      <c r="U60" s="100"/>
    </row>
    <row r="61" spans="1:21" s="49" customFormat="1" ht="72.5" x14ac:dyDescent="0.35">
      <c r="A61" s="90" t="s">
        <v>166</v>
      </c>
      <c r="B61" s="145" t="s">
        <v>116</v>
      </c>
      <c r="C61" s="76" t="s">
        <v>359</v>
      </c>
      <c r="D61" s="146"/>
      <c r="E61" s="90" t="s">
        <v>189</v>
      </c>
      <c r="F61" s="90">
        <v>1</v>
      </c>
      <c r="G61" s="63"/>
      <c r="H61" s="82">
        <f t="shared" si="7"/>
        <v>0</v>
      </c>
      <c r="I61" s="63"/>
      <c r="J61" s="63">
        <f t="shared" si="5"/>
        <v>0</v>
      </c>
      <c r="K61" s="63"/>
      <c r="L61" s="82">
        <f t="shared" si="6"/>
        <v>0</v>
      </c>
      <c r="M61" s="143" t="s">
        <v>71</v>
      </c>
      <c r="N61" s="63"/>
      <c r="O61" s="143" t="s">
        <v>71</v>
      </c>
      <c r="P61" s="63"/>
      <c r="Q61" s="63"/>
      <c r="R61" s="63"/>
      <c r="S61" s="110"/>
      <c r="T61" s="159"/>
      <c r="U61" s="80"/>
    </row>
    <row r="62" spans="1:21" s="101" customFormat="1" x14ac:dyDescent="0.35">
      <c r="A62" s="102" t="s">
        <v>167</v>
      </c>
      <c r="B62" s="126" t="s">
        <v>117</v>
      </c>
      <c r="C62" s="114" t="s">
        <v>281</v>
      </c>
      <c r="D62" s="127"/>
      <c r="E62" s="128"/>
      <c r="F62" s="103">
        <v>1</v>
      </c>
      <c r="G62" s="103"/>
      <c r="H62" s="99">
        <f t="shared" si="7"/>
        <v>0</v>
      </c>
      <c r="I62" s="103"/>
      <c r="J62" s="103">
        <f t="shared" si="5"/>
        <v>0</v>
      </c>
      <c r="K62" s="103"/>
      <c r="L62" s="99">
        <f t="shared" si="6"/>
        <v>0</v>
      </c>
      <c r="M62" s="104"/>
      <c r="N62" s="104"/>
      <c r="O62" s="103"/>
      <c r="P62" s="103"/>
      <c r="Q62" s="103"/>
      <c r="R62" s="103"/>
      <c r="S62" s="105"/>
      <c r="T62" s="160"/>
      <c r="U62" s="100"/>
    </row>
    <row r="63" spans="1:21" s="101" customFormat="1" x14ac:dyDescent="0.35">
      <c r="A63" s="102" t="s">
        <v>168</v>
      </c>
      <c r="B63" s="114" t="s">
        <v>118</v>
      </c>
      <c r="C63" s="114"/>
      <c r="D63" s="129"/>
      <c r="E63" s="103"/>
      <c r="F63" s="103">
        <v>1</v>
      </c>
      <c r="G63" s="103">
        <v>1.2</v>
      </c>
      <c r="H63" s="99">
        <f t="shared" si="7"/>
        <v>1.2</v>
      </c>
      <c r="I63" s="103"/>
      <c r="J63" s="103">
        <f t="shared" si="5"/>
        <v>0</v>
      </c>
      <c r="K63" s="103"/>
      <c r="L63" s="99">
        <f t="shared" si="6"/>
        <v>0</v>
      </c>
      <c r="M63" s="103"/>
      <c r="N63" s="103"/>
      <c r="O63" s="103"/>
      <c r="P63" s="103"/>
      <c r="Q63" s="103"/>
      <c r="R63" s="103"/>
      <c r="S63" s="105"/>
      <c r="T63" s="160"/>
      <c r="U63" s="100"/>
    </row>
    <row r="64" spans="1:21" s="49" customFormat="1" x14ac:dyDescent="0.35">
      <c r="A64" s="90"/>
      <c r="B64" s="110"/>
      <c r="C64" s="76"/>
      <c r="D64" s="63"/>
      <c r="E64" s="90"/>
      <c r="F64" s="63"/>
      <c r="G64" s="63"/>
      <c r="H64" s="82"/>
      <c r="I64" s="63"/>
      <c r="J64" s="63"/>
      <c r="K64" s="63"/>
      <c r="L64" s="82"/>
      <c r="M64" s="63"/>
      <c r="N64" s="63"/>
      <c r="O64" s="63"/>
      <c r="P64" s="63"/>
      <c r="Q64" s="63"/>
      <c r="R64" s="63"/>
      <c r="S64" s="110"/>
      <c r="T64" s="159"/>
      <c r="U64" s="80"/>
    </row>
    <row r="65" spans="1:21" s="49" customFormat="1" ht="58" x14ac:dyDescent="0.35">
      <c r="A65" s="90" t="s">
        <v>169</v>
      </c>
      <c r="B65" s="145" t="s">
        <v>114</v>
      </c>
      <c r="C65" s="76" t="s">
        <v>389</v>
      </c>
      <c r="D65" s="146"/>
      <c r="E65" s="90" t="s">
        <v>149</v>
      </c>
      <c r="F65" s="82">
        <v>1</v>
      </c>
      <c r="G65" s="63"/>
      <c r="H65" s="63"/>
      <c r="I65" s="63"/>
      <c r="J65" s="63"/>
      <c r="K65" s="63"/>
      <c r="L65" s="82"/>
      <c r="M65" s="63"/>
      <c r="N65" s="63"/>
      <c r="O65" s="63"/>
      <c r="P65" s="63"/>
      <c r="Q65" s="63"/>
      <c r="R65" s="63"/>
      <c r="S65" s="110"/>
      <c r="T65" s="159"/>
      <c r="U65" s="80"/>
    </row>
    <row r="66" spans="1:21" s="49" customFormat="1" ht="370.5" customHeight="1" x14ac:dyDescent="0.35">
      <c r="A66" s="90" t="s">
        <v>170</v>
      </c>
      <c r="B66" s="145" t="s">
        <v>390</v>
      </c>
      <c r="C66" s="76" t="s">
        <v>430</v>
      </c>
      <c r="D66" s="146"/>
      <c r="E66" s="90" t="s">
        <v>431</v>
      </c>
      <c r="F66" s="63">
        <v>2</v>
      </c>
      <c r="G66" s="63">
        <v>0.5</v>
      </c>
      <c r="H66" s="82">
        <f>F66*G66</f>
        <v>1</v>
      </c>
      <c r="I66" s="63"/>
      <c r="J66" s="63">
        <f t="shared" si="5"/>
        <v>0</v>
      </c>
      <c r="K66" s="63"/>
      <c r="L66" s="82">
        <f t="shared" si="6"/>
        <v>0</v>
      </c>
      <c r="M66" s="63"/>
      <c r="N66" s="63"/>
      <c r="O66" s="63"/>
      <c r="P66" s="63"/>
      <c r="Q66" s="63"/>
      <c r="R66" s="63"/>
      <c r="S66" s="110"/>
      <c r="T66" s="159"/>
      <c r="U66" s="80"/>
    </row>
    <row r="67" spans="1:21" s="49" customFormat="1" ht="58" x14ac:dyDescent="0.35">
      <c r="A67" s="90" t="s">
        <v>171</v>
      </c>
      <c r="B67" s="145" t="s">
        <v>119</v>
      </c>
      <c r="C67" s="145" t="s">
        <v>360</v>
      </c>
      <c r="D67" s="146"/>
      <c r="E67" s="90" t="s">
        <v>244</v>
      </c>
      <c r="F67" s="90">
        <v>1</v>
      </c>
      <c r="G67" s="63"/>
      <c r="H67" s="82">
        <f t="shared" si="7"/>
        <v>0</v>
      </c>
      <c r="I67" s="63"/>
      <c r="J67" s="63">
        <f t="shared" si="5"/>
        <v>0</v>
      </c>
      <c r="K67" s="63"/>
      <c r="L67" s="82">
        <f t="shared" si="6"/>
        <v>0</v>
      </c>
      <c r="M67" s="143"/>
      <c r="N67" s="143"/>
      <c r="O67" s="143"/>
      <c r="P67" s="63"/>
      <c r="Q67" s="143"/>
      <c r="R67" s="143"/>
      <c r="S67" s="110"/>
      <c r="T67" s="159"/>
      <c r="U67" s="80"/>
    </row>
    <row r="68" spans="1:21" s="49" customFormat="1" ht="87" x14ac:dyDescent="0.35">
      <c r="A68" s="90" t="s">
        <v>172</v>
      </c>
      <c r="B68" s="145" t="s">
        <v>103</v>
      </c>
      <c r="C68" s="145" t="s">
        <v>332</v>
      </c>
      <c r="D68" s="134"/>
      <c r="E68" s="63" t="s">
        <v>120</v>
      </c>
      <c r="F68" s="130">
        <v>1</v>
      </c>
      <c r="G68" s="63">
        <v>1.45</v>
      </c>
      <c r="H68" s="130">
        <v>1.45</v>
      </c>
      <c r="I68" s="63"/>
      <c r="J68" s="63">
        <f t="shared" si="5"/>
        <v>0</v>
      </c>
      <c r="K68" s="63"/>
      <c r="L68" s="82">
        <f t="shared" si="6"/>
        <v>0</v>
      </c>
      <c r="M68" s="63"/>
      <c r="N68" s="63"/>
      <c r="O68" s="63"/>
      <c r="P68" s="63"/>
      <c r="Q68" s="63"/>
      <c r="R68" s="63"/>
      <c r="S68" s="110"/>
      <c r="T68" s="159"/>
      <c r="U68" s="80"/>
    </row>
    <row r="69" spans="1:21" s="49" customFormat="1" x14ac:dyDescent="0.35">
      <c r="A69" s="90" t="s">
        <v>237</v>
      </c>
      <c r="B69" s="145" t="s">
        <v>53</v>
      </c>
      <c r="C69" s="144" t="s">
        <v>417</v>
      </c>
      <c r="D69" s="146"/>
      <c r="E69" s="90" t="s">
        <v>245</v>
      </c>
      <c r="F69" s="90">
        <v>1</v>
      </c>
      <c r="G69" s="63"/>
      <c r="H69" s="82">
        <f t="shared" si="7"/>
        <v>0</v>
      </c>
      <c r="I69" s="63"/>
      <c r="J69" s="63">
        <f t="shared" si="5"/>
        <v>0</v>
      </c>
      <c r="K69" s="63"/>
      <c r="L69" s="82">
        <f t="shared" si="6"/>
        <v>0</v>
      </c>
      <c r="M69" s="63"/>
      <c r="N69" s="63"/>
      <c r="O69" s="63"/>
      <c r="P69" s="63"/>
      <c r="Q69" s="63"/>
      <c r="R69" s="63"/>
      <c r="S69" s="110"/>
      <c r="T69" s="159"/>
      <c r="U69" s="80"/>
    </row>
    <row r="70" spans="1:21" s="49" customFormat="1" ht="29" x14ac:dyDescent="0.35">
      <c r="A70" s="90" t="s">
        <v>238</v>
      </c>
      <c r="B70" s="145" t="s">
        <v>89</v>
      </c>
      <c r="C70" s="145" t="s">
        <v>90</v>
      </c>
      <c r="D70" s="146"/>
      <c r="E70" s="90" t="s">
        <v>74</v>
      </c>
      <c r="F70" s="90">
        <v>1</v>
      </c>
      <c r="G70" s="63"/>
      <c r="H70" s="82">
        <f t="shared" si="7"/>
        <v>0</v>
      </c>
      <c r="I70" s="63"/>
      <c r="J70" s="63">
        <f t="shared" si="5"/>
        <v>0</v>
      </c>
      <c r="K70" s="63"/>
      <c r="L70" s="82">
        <f t="shared" si="6"/>
        <v>0</v>
      </c>
      <c r="M70" s="143" t="s">
        <v>71</v>
      </c>
      <c r="N70" s="63"/>
      <c r="O70" s="143" t="s">
        <v>71</v>
      </c>
      <c r="P70" s="143" t="s">
        <v>71</v>
      </c>
      <c r="Q70" s="63"/>
      <c r="R70" s="63"/>
      <c r="S70" s="110"/>
      <c r="T70" s="159"/>
      <c r="U70" s="80"/>
    </row>
    <row r="71" spans="1:21" s="49" customFormat="1" ht="87" x14ac:dyDescent="0.35">
      <c r="A71" s="90" t="s">
        <v>239</v>
      </c>
      <c r="B71" s="139" t="s">
        <v>121</v>
      </c>
      <c r="C71" s="145" t="s">
        <v>361</v>
      </c>
      <c r="D71" s="146"/>
      <c r="E71" s="141" t="s">
        <v>246</v>
      </c>
      <c r="F71" s="63">
        <v>1</v>
      </c>
      <c r="G71" s="63"/>
      <c r="H71" s="82">
        <f t="shared" si="7"/>
        <v>0</v>
      </c>
      <c r="I71" s="63"/>
      <c r="J71" s="63">
        <f t="shared" si="5"/>
        <v>0</v>
      </c>
      <c r="K71" s="63"/>
      <c r="L71" s="82">
        <f t="shared" si="6"/>
        <v>0</v>
      </c>
      <c r="M71" s="143" t="s">
        <v>71</v>
      </c>
      <c r="N71" s="143" t="s">
        <v>71</v>
      </c>
      <c r="O71" s="143" t="s">
        <v>71</v>
      </c>
      <c r="P71" s="143" t="s">
        <v>71</v>
      </c>
      <c r="Q71" s="63"/>
      <c r="R71" s="63"/>
      <c r="S71" s="110"/>
      <c r="T71" s="159"/>
      <c r="U71" s="80"/>
    </row>
    <row r="72" spans="1:21" s="49" customFormat="1" ht="324" x14ac:dyDescent="0.35">
      <c r="A72" s="90" t="s">
        <v>240</v>
      </c>
      <c r="B72" s="145" t="s">
        <v>333</v>
      </c>
      <c r="C72" s="177" t="s">
        <v>432</v>
      </c>
      <c r="D72" s="134"/>
      <c r="E72" s="63" t="s">
        <v>433</v>
      </c>
      <c r="F72" s="130">
        <v>1</v>
      </c>
      <c r="G72" s="131"/>
      <c r="H72" s="131"/>
      <c r="I72" s="132">
        <v>7.9</v>
      </c>
      <c r="J72" s="63">
        <f t="shared" si="5"/>
        <v>7.9</v>
      </c>
      <c r="K72" s="63"/>
      <c r="L72" s="82">
        <f t="shared" si="6"/>
        <v>0</v>
      </c>
      <c r="M72" s="143" t="s">
        <v>71</v>
      </c>
      <c r="N72" s="143" t="s">
        <v>71</v>
      </c>
      <c r="O72" s="143" t="s">
        <v>71</v>
      </c>
      <c r="P72" s="63"/>
      <c r="Q72" s="143" t="s">
        <v>71</v>
      </c>
      <c r="R72" s="143" t="s">
        <v>71</v>
      </c>
      <c r="S72" s="110"/>
      <c r="T72" s="159"/>
      <c r="U72" s="80"/>
    </row>
    <row r="73" spans="1:21" s="49" customFormat="1" ht="58" x14ac:dyDescent="0.35">
      <c r="A73" s="90" t="s">
        <v>241</v>
      </c>
      <c r="B73" s="145" t="s">
        <v>119</v>
      </c>
      <c r="C73" s="145" t="s">
        <v>362</v>
      </c>
      <c r="D73" s="146"/>
      <c r="E73" s="90" t="s">
        <v>273</v>
      </c>
      <c r="F73" s="90">
        <v>1</v>
      </c>
      <c r="G73" s="63"/>
      <c r="H73" s="82">
        <f t="shared" si="7"/>
        <v>0</v>
      </c>
      <c r="I73" s="63"/>
      <c r="J73" s="63">
        <f t="shared" si="5"/>
        <v>0</v>
      </c>
      <c r="K73" s="63"/>
      <c r="L73" s="82">
        <f t="shared" si="6"/>
        <v>0</v>
      </c>
      <c r="M73" s="63"/>
      <c r="N73" s="63"/>
      <c r="O73" s="63"/>
      <c r="P73" s="63"/>
      <c r="Q73" s="63"/>
      <c r="R73" s="63"/>
      <c r="S73" s="110"/>
      <c r="T73" s="159"/>
      <c r="U73" s="80"/>
    </row>
    <row r="74" spans="1:21" s="49" customFormat="1" x14ac:dyDescent="0.35">
      <c r="A74" s="102" t="s">
        <v>242</v>
      </c>
      <c r="B74" s="118" t="s">
        <v>122</v>
      </c>
      <c r="C74" s="118"/>
      <c r="D74" s="120"/>
      <c r="E74" s="98"/>
      <c r="F74" s="98">
        <v>1</v>
      </c>
      <c r="G74" s="99"/>
      <c r="H74" s="99">
        <f t="shared" si="7"/>
        <v>0</v>
      </c>
      <c r="I74" s="99">
        <v>7</v>
      </c>
      <c r="J74" s="99">
        <f t="shared" si="5"/>
        <v>7</v>
      </c>
      <c r="K74" s="63"/>
      <c r="L74" s="82">
        <f t="shared" si="6"/>
        <v>0</v>
      </c>
      <c r="M74" s="143" t="s">
        <v>71</v>
      </c>
      <c r="N74" s="63"/>
      <c r="O74" s="143" t="s">
        <v>71</v>
      </c>
      <c r="P74" s="63"/>
      <c r="Q74" s="63"/>
      <c r="R74" s="63"/>
      <c r="S74" s="110"/>
      <c r="T74" s="159"/>
      <c r="U74" s="80"/>
    </row>
    <row r="75" spans="1:21" s="101" customFormat="1" x14ac:dyDescent="0.35">
      <c r="A75" s="102" t="s">
        <v>243</v>
      </c>
      <c r="B75" s="118" t="s">
        <v>123</v>
      </c>
      <c r="C75" s="118"/>
      <c r="D75" s="120"/>
      <c r="E75" s="98"/>
      <c r="F75" s="98">
        <v>1</v>
      </c>
      <c r="G75" s="99">
        <v>0.35</v>
      </c>
      <c r="H75" s="99">
        <f t="shared" si="7"/>
        <v>0.35</v>
      </c>
      <c r="I75" s="99"/>
      <c r="J75" s="103">
        <f t="shared" si="5"/>
        <v>0</v>
      </c>
      <c r="K75" s="103"/>
      <c r="L75" s="99">
        <f t="shared" si="6"/>
        <v>0</v>
      </c>
      <c r="M75" s="104"/>
      <c r="N75" s="104"/>
      <c r="O75" s="104"/>
      <c r="P75" s="103"/>
      <c r="Q75" s="104"/>
      <c r="R75" s="103"/>
      <c r="S75" s="105"/>
      <c r="T75" s="160"/>
      <c r="U75" s="100"/>
    </row>
    <row r="76" spans="1:21" x14ac:dyDescent="0.35">
      <c r="A76" s="201" t="s">
        <v>124</v>
      </c>
      <c r="B76" s="201"/>
      <c r="C76" s="201"/>
      <c r="D76" s="201"/>
      <c r="E76" s="201"/>
      <c r="F76" s="148"/>
      <c r="G76" s="148"/>
      <c r="H76" s="148"/>
      <c r="I76" s="148"/>
      <c r="J76" s="148"/>
      <c r="K76" s="148"/>
      <c r="L76" s="148"/>
      <c r="M76" s="148"/>
      <c r="N76" s="148"/>
      <c r="O76" s="148"/>
      <c r="P76" s="148"/>
      <c r="Q76" s="148"/>
      <c r="R76" s="148"/>
      <c r="S76" s="81"/>
      <c r="T76" s="158"/>
      <c r="U76" s="81"/>
    </row>
    <row r="77" spans="1:21" s="49" customFormat="1" ht="101.5" x14ac:dyDescent="0.35">
      <c r="A77" s="90" t="s">
        <v>175</v>
      </c>
      <c r="B77" s="145" t="s">
        <v>334</v>
      </c>
      <c r="C77" s="145" t="s">
        <v>335</v>
      </c>
      <c r="D77" s="146"/>
      <c r="E77" s="90" t="s">
        <v>336</v>
      </c>
      <c r="F77" s="90">
        <v>6</v>
      </c>
      <c r="G77" s="63"/>
      <c r="H77" s="82">
        <f t="shared" si="7"/>
        <v>0</v>
      </c>
      <c r="I77" s="63"/>
      <c r="J77" s="63">
        <f t="shared" si="5"/>
        <v>0</v>
      </c>
      <c r="K77" s="63"/>
      <c r="L77" s="82">
        <f t="shared" si="6"/>
        <v>0</v>
      </c>
      <c r="M77" s="63"/>
      <c r="N77" s="63"/>
      <c r="O77" s="63"/>
      <c r="P77" s="63"/>
      <c r="Q77" s="63"/>
      <c r="R77" s="63"/>
      <c r="S77" s="110"/>
      <c r="T77" s="159"/>
      <c r="U77" s="80"/>
    </row>
    <row r="78" spans="1:21" s="49" customFormat="1" ht="58" x14ac:dyDescent="0.35">
      <c r="A78" s="90" t="s">
        <v>176</v>
      </c>
      <c r="B78" s="145" t="s">
        <v>125</v>
      </c>
      <c r="C78" s="145" t="s">
        <v>337</v>
      </c>
      <c r="D78" s="134"/>
      <c r="E78" s="90" t="s">
        <v>126</v>
      </c>
      <c r="F78" s="90">
        <v>1</v>
      </c>
      <c r="G78" s="82"/>
      <c r="H78" s="82">
        <f t="shared" ref="H78:H90" si="12">F78*G78</f>
        <v>0</v>
      </c>
      <c r="I78" s="63"/>
      <c r="J78" s="63">
        <f t="shared" ref="J78:J91" si="13">F78*I78</f>
        <v>0</v>
      </c>
      <c r="K78" s="63"/>
      <c r="L78" s="82">
        <f t="shared" ref="L78:L91" si="14">F78*K78</f>
        <v>0</v>
      </c>
      <c r="M78" s="63"/>
      <c r="N78" s="63"/>
      <c r="O78" s="63"/>
      <c r="P78" s="63"/>
      <c r="Q78" s="63"/>
      <c r="R78" s="63"/>
      <c r="S78" s="110"/>
      <c r="T78" s="159"/>
      <c r="U78" s="80"/>
    </row>
    <row r="79" spans="1:21" s="49" customFormat="1" ht="43.5" x14ac:dyDescent="0.35">
      <c r="A79" s="90" t="s">
        <v>177</v>
      </c>
      <c r="B79" s="139" t="s">
        <v>434</v>
      </c>
      <c r="C79" s="61" t="s">
        <v>498</v>
      </c>
      <c r="D79" s="146"/>
      <c r="E79" s="63" t="s">
        <v>246</v>
      </c>
      <c r="F79" s="63">
        <v>1</v>
      </c>
      <c r="G79" s="63"/>
      <c r="H79" s="82">
        <f t="shared" si="12"/>
        <v>0</v>
      </c>
      <c r="I79" s="63"/>
      <c r="J79" s="63">
        <f t="shared" si="13"/>
        <v>0</v>
      </c>
      <c r="K79" s="63"/>
      <c r="L79" s="82">
        <f t="shared" si="14"/>
        <v>0</v>
      </c>
      <c r="M79" s="143" t="s">
        <v>71</v>
      </c>
      <c r="N79" s="143" t="s">
        <v>71</v>
      </c>
      <c r="O79" s="143"/>
      <c r="P79" s="143"/>
      <c r="Q79" s="63"/>
      <c r="R79" s="63"/>
      <c r="S79" s="110"/>
      <c r="T79" s="159"/>
      <c r="U79" s="80"/>
    </row>
    <row r="80" spans="1:21" s="49" customFormat="1" ht="29" x14ac:dyDescent="0.35">
      <c r="A80" s="90" t="s">
        <v>178</v>
      </c>
      <c r="B80" s="145" t="s">
        <v>56</v>
      </c>
      <c r="C80" s="145" t="s">
        <v>57</v>
      </c>
      <c r="D80" s="134"/>
      <c r="E80" s="90"/>
      <c r="F80" s="90">
        <v>1</v>
      </c>
      <c r="G80" s="63"/>
      <c r="H80" s="82"/>
      <c r="I80" s="63"/>
      <c r="J80" s="63"/>
      <c r="K80" s="63"/>
      <c r="L80" s="82"/>
      <c r="M80" s="143"/>
      <c r="N80" s="143"/>
      <c r="O80" s="143" t="s">
        <v>71</v>
      </c>
      <c r="P80" s="143" t="s">
        <v>71</v>
      </c>
      <c r="Q80" s="63"/>
      <c r="R80" s="63"/>
      <c r="S80" s="110"/>
      <c r="T80" s="159"/>
      <c r="U80" s="80"/>
    </row>
    <row r="81" spans="1:58" s="49" customFormat="1" x14ac:dyDescent="0.35">
      <c r="A81" s="90"/>
      <c r="B81" s="145"/>
      <c r="C81" s="145"/>
      <c r="D81" s="134"/>
      <c r="E81" s="63"/>
      <c r="F81" s="130"/>
      <c r="G81" s="131"/>
      <c r="H81" s="131"/>
      <c r="I81" s="132"/>
      <c r="J81" s="63"/>
      <c r="K81" s="63"/>
      <c r="L81" s="82"/>
      <c r="M81" s="143"/>
      <c r="N81" s="143"/>
      <c r="O81" s="143"/>
      <c r="P81" s="63"/>
      <c r="Q81" s="143"/>
      <c r="R81" s="143"/>
      <c r="S81" s="110"/>
      <c r="T81" s="159"/>
      <c r="U81" s="80"/>
    </row>
    <row r="82" spans="1:58" s="49" customFormat="1" x14ac:dyDescent="0.35">
      <c r="A82" s="90" t="s">
        <v>180</v>
      </c>
      <c r="B82" s="145" t="s">
        <v>53</v>
      </c>
      <c r="C82" s="144" t="s">
        <v>417</v>
      </c>
      <c r="D82" s="146"/>
      <c r="E82" s="63" t="s">
        <v>247</v>
      </c>
      <c r="F82" s="130">
        <v>1</v>
      </c>
      <c r="G82" s="131"/>
      <c r="H82" s="131"/>
      <c r="I82" s="132"/>
      <c r="J82" s="63">
        <f t="shared" si="13"/>
        <v>0</v>
      </c>
      <c r="K82" s="63"/>
      <c r="L82" s="82">
        <f t="shared" si="14"/>
        <v>0</v>
      </c>
      <c r="M82" s="63"/>
      <c r="N82" s="63"/>
      <c r="O82" s="63"/>
      <c r="P82" s="63"/>
      <c r="Q82" s="63"/>
      <c r="R82" s="63"/>
      <c r="S82" s="110"/>
      <c r="T82" s="159"/>
      <c r="U82" s="80"/>
    </row>
    <row r="83" spans="1:58" s="49" customFormat="1" x14ac:dyDescent="0.35">
      <c r="A83" s="90" t="s">
        <v>181</v>
      </c>
      <c r="B83" s="145" t="s">
        <v>311</v>
      </c>
      <c r="C83" s="144" t="s">
        <v>127</v>
      </c>
      <c r="D83" s="146"/>
      <c r="E83" s="90" t="s">
        <v>462</v>
      </c>
      <c r="F83" s="90">
        <v>1</v>
      </c>
      <c r="G83" s="63"/>
      <c r="H83" s="82">
        <f t="shared" si="12"/>
        <v>0</v>
      </c>
      <c r="I83" s="63"/>
      <c r="J83" s="63">
        <f t="shared" si="13"/>
        <v>0</v>
      </c>
      <c r="K83" s="63"/>
      <c r="L83" s="82">
        <f t="shared" si="14"/>
        <v>0</v>
      </c>
      <c r="M83" s="143"/>
      <c r="N83" s="143"/>
      <c r="O83" s="143"/>
      <c r="P83" s="63"/>
      <c r="Q83" s="143"/>
      <c r="R83" s="143"/>
      <c r="S83" s="110"/>
      <c r="T83" s="159"/>
      <c r="U83" s="80"/>
    </row>
    <row r="84" spans="1:58" s="49" customFormat="1" ht="29" x14ac:dyDescent="0.35">
      <c r="A84" s="90" t="s">
        <v>182</v>
      </c>
      <c r="B84" s="145" t="s">
        <v>48</v>
      </c>
      <c r="C84" s="145" t="s">
        <v>49</v>
      </c>
      <c r="D84" s="134"/>
      <c r="E84" s="63" t="s">
        <v>248</v>
      </c>
      <c r="F84" s="130">
        <v>1</v>
      </c>
      <c r="G84" s="63"/>
      <c r="H84" s="82">
        <f t="shared" si="12"/>
        <v>0</v>
      </c>
      <c r="I84" s="63"/>
      <c r="J84" s="63">
        <f t="shared" si="13"/>
        <v>0</v>
      </c>
      <c r="K84" s="63"/>
      <c r="L84" s="82">
        <f t="shared" si="14"/>
        <v>0</v>
      </c>
      <c r="M84" s="143" t="s">
        <v>71</v>
      </c>
      <c r="N84" s="143" t="s">
        <v>71</v>
      </c>
      <c r="O84" s="143" t="s">
        <v>71</v>
      </c>
      <c r="P84" s="143" t="s">
        <v>71</v>
      </c>
      <c r="Q84" s="63"/>
      <c r="R84" s="63"/>
      <c r="S84" s="110"/>
      <c r="T84" s="159"/>
      <c r="U84" s="80"/>
    </row>
    <row r="85" spans="1:58" s="49" customFormat="1" ht="58" x14ac:dyDescent="0.35">
      <c r="A85" s="90" t="s">
        <v>184</v>
      </c>
      <c r="B85" s="145" t="s">
        <v>340</v>
      </c>
      <c r="C85" s="139" t="s">
        <v>338</v>
      </c>
      <c r="D85" s="134"/>
      <c r="E85" s="90" t="s">
        <v>249</v>
      </c>
      <c r="F85" s="90">
        <v>1</v>
      </c>
      <c r="G85" s="63"/>
      <c r="H85" s="82">
        <f t="shared" si="12"/>
        <v>0</v>
      </c>
      <c r="I85" s="63"/>
      <c r="J85" s="63">
        <f t="shared" si="13"/>
        <v>0</v>
      </c>
      <c r="K85" s="63"/>
      <c r="L85" s="82">
        <f t="shared" si="14"/>
        <v>0</v>
      </c>
      <c r="M85" s="143" t="s">
        <v>71</v>
      </c>
      <c r="N85" s="143" t="s">
        <v>71</v>
      </c>
      <c r="O85" s="143"/>
      <c r="P85" s="143"/>
      <c r="Q85" s="63"/>
      <c r="R85" s="63"/>
      <c r="S85" s="110"/>
      <c r="T85" s="159"/>
      <c r="U85" s="80"/>
    </row>
    <row r="86" spans="1:58" s="49" customFormat="1" ht="29" x14ac:dyDescent="0.35">
      <c r="A86" s="90" t="s">
        <v>185</v>
      </c>
      <c r="B86" s="145" t="s">
        <v>56</v>
      </c>
      <c r="C86" s="145" t="s">
        <v>57</v>
      </c>
      <c r="D86" s="134"/>
      <c r="E86" s="90"/>
      <c r="F86" s="90">
        <v>1</v>
      </c>
      <c r="G86" s="63"/>
      <c r="H86" s="82">
        <f t="shared" si="12"/>
        <v>0</v>
      </c>
      <c r="I86" s="63"/>
      <c r="J86" s="63">
        <f t="shared" si="13"/>
        <v>0</v>
      </c>
      <c r="K86" s="63"/>
      <c r="L86" s="82">
        <f t="shared" si="14"/>
        <v>0</v>
      </c>
      <c r="M86" s="143"/>
      <c r="N86" s="143"/>
      <c r="O86" s="143" t="s">
        <v>71</v>
      </c>
      <c r="P86" s="143" t="s">
        <v>71</v>
      </c>
      <c r="Q86" s="63"/>
      <c r="R86" s="63"/>
      <c r="S86" s="110"/>
      <c r="T86" s="159"/>
      <c r="U86" s="80"/>
    </row>
    <row r="87" spans="1:58" s="49" customFormat="1" ht="29" x14ac:dyDescent="0.35">
      <c r="A87" s="90" t="s">
        <v>186</v>
      </c>
      <c r="B87" s="145" t="s">
        <v>128</v>
      </c>
      <c r="C87" s="145" t="s">
        <v>129</v>
      </c>
      <c r="D87" s="134"/>
      <c r="E87" s="90" t="s">
        <v>339</v>
      </c>
      <c r="F87" s="90">
        <v>2</v>
      </c>
      <c r="G87" s="63"/>
      <c r="H87" s="82">
        <f t="shared" si="12"/>
        <v>0</v>
      </c>
      <c r="I87" s="63"/>
      <c r="J87" s="63">
        <f t="shared" si="13"/>
        <v>0</v>
      </c>
      <c r="K87" s="63"/>
      <c r="L87" s="82">
        <f t="shared" si="14"/>
        <v>0</v>
      </c>
      <c r="M87" s="63"/>
      <c r="N87" s="63"/>
      <c r="O87" s="63"/>
      <c r="P87" s="63"/>
      <c r="Q87" s="63"/>
      <c r="R87" s="63"/>
      <c r="S87" s="110"/>
      <c r="T87" s="159"/>
      <c r="U87" s="80"/>
    </row>
    <row r="88" spans="1:58" s="49" customFormat="1" ht="409.5" x14ac:dyDescent="0.35">
      <c r="A88" s="90" t="s">
        <v>187</v>
      </c>
      <c r="B88" s="145" t="s">
        <v>130</v>
      </c>
      <c r="C88" s="173" t="s">
        <v>435</v>
      </c>
      <c r="D88" s="146"/>
      <c r="E88" s="142" t="s">
        <v>436</v>
      </c>
      <c r="F88" s="90">
        <v>1</v>
      </c>
      <c r="G88" s="63"/>
      <c r="H88" s="63"/>
      <c r="I88" s="63">
        <v>10.199999999999999</v>
      </c>
      <c r="J88" s="63">
        <f t="shared" si="13"/>
        <v>10.199999999999999</v>
      </c>
      <c r="K88" s="63"/>
      <c r="L88" s="82">
        <f t="shared" si="14"/>
        <v>0</v>
      </c>
      <c r="M88" s="143" t="s">
        <v>71</v>
      </c>
      <c r="N88" s="143" t="s">
        <v>71</v>
      </c>
      <c r="O88" s="143" t="s">
        <v>71</v>
      </c>
      <c r="P88" s="63"/>
      <c r="Q88" s="143" t="s">
        <v>71</v>
      </c>
      <c r="R88" s="143" t="s">
        <v>71</v>
      </c>
      <c r="S88" s="110"/>
      <c r="T88" s="159"/>
      <c r="U88" s="80"/>
    </row>
    <row r="89" spans="1:58" s="49" customFormat="1" x14ac:dyDescent="0.35">
      <c r="A89" s="102" t="s">
        <v>188</v>
      </c>
      <c r="B89" s="118" t="s">
        <v>42</v>
      </c>
      <c r="C89" s="118"/>
      <c r="D89" s="123"/>
      <c r="E89" s="124"/>
      <c r="F89" s="99">
        <v>1</v>
      </c>
      <c r="G89" s="63"/>
      <c r="H89" s="63"/>
      <c r="I89" s="63"/>
      <c r="J89" s="63"/>
      <c r="K89" s="63"/>
      <c r="L89" s="82"/>
      <c r="M89" s="63"/>
      <c r="N89" s="63"/>
      <c r="O89" s="63"/>
      <c r="P89" s="63"/>
      <c r="Q89" s="63"/>
      <c r="R89" s="63"/>
      <c r="S89" s="110"/>
      <c r="T89" s="159"/>
      <c r="U89" s="80"/>
    </row>
    <row r="90" spans="1:58" s="49" customFormat="1" ht="29" x14ac:dyDescent="0.35">
      <c r="A90" s="90" t="s">
        <v>250</v>
      </c>
      <c r="B90" s="145" t="s">
        <v>341</v>
      </c>
      <c r="C90" s="145" t="s">
        <v>363</v>
      </c>
      <c r="D90" s="146"/>
      <c r="E90" s="90" t="s">
        <v>342</v>
      </c>
      <c r="F90" s="90">
        <v>1</v>
      </c>
      <c r="G90" s="63"/>
      <c r="H90" s="82">
        <f t="shared" si="12"/>
        <v>0</v>
      </c>
      <c r="I90" s="63"/>
      <c r="J90" s="63">
        <f t="shared" si="13"/>
        <v>0</v>
      </c>
      <c r="K90" s="63"/>
      <c r="L90" s="82">
        <f t="shared" si="14"/>
        <v>0</v>
      </c>
      <c r="M90" s="143"/>
      <c r="N90" s="143"/>
      <c r="O90" s="143"/>
      <c r="P90" s="143"/>
      <c r="Q90" s="63"/>
      <c r="R90" s="63"/>
      <c r="S90" s="110"/>
      <c r="T90" s="159"/>
      <c r="U90" s="80"/>
    </row>
    <row r="91" spans="1:58" s="49" customFormat="1" x14ac:dyDescent="0.35">
      <c r="A91" s="90" t="s">
        <v>251</v>
      </c>
      <c r="B91" s="139" t="s">
        <v>343</v>
      </c>
      <c r="C91" s="145" t="s">
        <v>344</v>
      </c>
      <c r="D91" s="146"/>
      <c r="E91" s="90" t="s">
        <v>206</v>
      </c>
      <c r="F91" s="90">
        <v>2</v>
      </c>
      <c r="G91" s="63"/>
      <c r="H91" s="82"/>
      <c r="I91" s="63"/>
      <c r="J91" s="63">
        <f t="shared" si="13"/>
        <v>0</v>
      </c>
      <c r="K91" s="63"/>
      <c r="L91" s="82">
        <f t="shared" si="14"/>
        <v>0</v>
      </c>
      <c r="M91" s="143"/>
      <c r="N91" s="143"/>
      <c r="O91" s="143"/>
      <c r="P91" s="143"/>
      <c r="Q91" s="63"/>
      <c r="R91" s="63"/>
      <c r="S91" s="110"/>
      <c r="T91" s="159"/>
      <c r="U91" s="80"/>
    </row>
    <row r="92" spans="1:58" s="49" customFormat="1" ht="29" x14ac:dyDescent="0.35">
      <c r="A92" s="90" t="s">
        <v>276</v>
      </c>
      <c r="B92" s="117" t="s">
        <v>38</v>
      </c>
      <c r="C92" s="140" t="s">
        <v>39</v>
      </c>
      <c r="D92" s="97"/>
      <c r="E92" s="63" t="s">
        <v>40</v>
      </c>
      <c r="F92" s="63">
        <v>1</v>
      </c>
      <c r="G92" s="92">
        <v>0.02</v>
      </c>
      <c r="H92" s="63">
        <f t="shared" ref="H92" si="15">F92*G92</f>
        <v>0.02</v>
      </c>
      <c r="I92" s="63"/>
      <c r="J92" s="63"/>
      <c r="K92" s="63"/>
      <c r="L92" s="82"/>
      <c r="M92" s="143"/>
      <c r="N92" s="143"/>
      <c r="O92" s="143"/>
      <c r="P92" s="143"/>
      <c r="Q92" s="63"/>
      <c r="R92" s="63"/>
      <c r="S92" s="110"/>
      <c r="T92" s="159"/>
      <c r="U92" s="80"/>
    </row>
    <row r="93" spans="1:58" s="54" customFormat="1" ht="43.5" x14ac:dyDescent="0.35">
      <c r="A93" s="8"/>
      <c r="B93" s="8"/>
      <c r="C93" s="8"/>
      <c r="D93" s="8"/>
      <c r="E93" s="8"/>
      <c r="F93" s="8"/>
      <c r="G93" s="8"/>
      <c r="H93" s="65" t="s">
        <v>8</v>
      </c>
      <c r="I93" s="8"/>
      <c r="J93" s="65" t="s">
        <v>10</v>
      </c>
      <c r="K93" s="65"/>
      <c r="L93" s="65" t="s">
        <v>19</v>
      </c>
      <c r="M93" s="65"/>
      <c r="N93" s="65"/>
      <c r="O93" s="65"/>
      <c r="P93" s="65"/>
      <c r="Q93" s="65"/>
      <c r="R93" s="65"/>
      <c r="S93" s="8"/>
      <c r="T93" s="166"/>
      <c r="U93" s="153"/>
      <c r="V93"/>
      <c r="W93"/>
      <c r="X93"/>
      <c r="Y93"/>
      <c r="Z93"/>
      <c r="AA93"/>
      <c r="AB93"/>
      <c r="AC93"/>
      <c r="AD93"/>
      <c r="AE93"/>
      <c r="AF93"/>
      <c r="AG93"/>
      <c r="AH93"/>
      <c r="AI93"/>
      <c r="AJ93"/>
      <c r="AK93"/>
      <c r="AL93"/>
      <c r="AM93"/>
      <c r="AN93"/>
      <c r="AO93"/>
      <c r="AP93"/>
      <c r="AQ93"/>
      <c r="AR93"/>
      <c r="AS93"/>
      <c r="AT93"/>
      <c r="AU93"/>
      <c r="AV93"/>
      <c r="AW93"/>
      <c r="AX93"/>
      <c r="AY93"/>
      <c r="AZ93"/>
      <c r="BA93"/>
      <c r="BB93"/>
      <c r="BC93"/>
      <c r="BD93"/>
      <c r="BE93"/>
      <c r="BF93"/>
    </row>
    <row r="94" spans="1:58" s="54" customFormat="1" x14ac:dyDescent="0.35">
      <c r="A94" s="94"/>
      <c r="B94" s="66"/>
      <c r="C94" s="66"/>
      <c r="D94" s="94"/>
      <c r="E94" s="94"/>
      <c r="F94" s="66"/>
      <c r="G94" s="66"/>
      <c r="H94" s="150">
        <f>SUM(H4:H92)</f>
        <v>25.639999999999997</v>
      </c>
      <c r="I94" s="66"/>
      <c r="J94" s="150">
        <f>SUM(J4:J92)</f>
        <v>100.2</v>
      </c>
      <c r="K94" s="67"/>
      <c r="L94" s="150">
        <f>SUM(L4:L92)</f>
        <v>0</v>
      </c>
      <c r="M94" s="67"/>
      <c r="N94" s="67"/>
      <c r="O94" s="67"/>
      <c r="P94" s="67"/>
      <c r="Q94" s="67"/>
      <c r="R94" s="67"/>
      <c r="S94" s="66"/>
      <c r="T94" s="167"/>
      <c r="U94" s="151"/>
      <c r="V94"/>
      <c r="W94"/>
      <c r="X94"/>
      <c r="Y94"/>
      <c r="Z94"/>
      <c r="AA94"/>
      <c r="AB94"/>
      <c r="AC94"/>
      <c r="AD94"/>
      <c r="AE94"/>
      <c r="AF94"/>
      <c r="AG94"/>
      <c r="AH94"/>
      <c r="AI94"/>
      <c r="AJ94"/>
      <c r="AK94"/>
      <c r="AL94"/>
      <c r="AM94"/>
      <c r="AN94"/>
      <c r="AO94"/>
      <c r="AP94"/>
      <c r="AQ94"/>
      <c r="AR94"/>
      <c r="AS94"/>
      <c r="AT94"/>
      <c r="AU94"/>
      <c r="AV94"/>
      <c r="AW94"/>
      <c r="AX94"/>
      <c r="AY94"/>
      <c r="AZ94"/>
      <c r="BA94"/>
      <c r="BB94"/>
      <c r="BC94"/>
      <c r="BD94"/>
      <c r="BE94"/>
      <c r="BF94"/>
    </row>
    <row r="95" spans="1:58" s="54" customFormat="1" x14ac:dyDescent="0.35">
      <c r="A95" s="50"/>
      <c r="B95" s="44"/>
      <c r="C95" s="45"/>
      <c r="D95" s="24"/>
      <c r="E95" s="50"/>
      <c r="F95" s="23"/>
      <c r="G95" s="24"/>
      <c r="H95" s="24"/>
      <c r="I95" s="24"/>
      <c r="J95" s="24"/>
      <c r="K95" s="24"/>
      <c r="L95" s="24"/>
      <c r="M95" s="24"/>
      <c r="N95" s="24"/>
      <c r="O95" s="24"/>
      <c r="P95" s="24"/>
      <c r="Q95" s="24"/>
      <c r="R95" s="24"/>
      <c r="S95" s="49"/>
      <c r="T95" s="171"/>
      <c r="U95" s="49"/>
      <c r="V95"/>
      <c r="W95"/>
      <c r="X95"/>
      <c r="Y95"/>
      <c r="Z95"/>
      <c r="AA95"/>
      <c r="AB95"/>
      <c r="AC95"/>
      <c r="AD95"/>
      <c r="AE95"/>
      <c r="AF95"/>
      <c r="AG95"/>
      <c r="AH95"/>
      <c r="AI95"/>
      <c r="AJ95"/>
      <c r="AK95"/>
      <c r="AL95"/>
      <c r="AM95"/>
      <c r="AN95"/>
      <c r="AO95"/>
      <c r="AP95"/>
      <c r="AQ95"/>
      <c r="AR95"/>
      <c r="AS95"/>
      <c r="AT95"/>
      <c r="AU95"/>
      <c r="AV95"/>
      <c r="AW95"/>
      <c r="AX95"/>
      <c r="AY95"/>
      <c r="AZ95"/>
      <c r="BA95"/>
      <c r="BB95"/>
      <c r="BC95"/>
      <c r="BD95"/>
      <c r="BE95"/>
      <c r="BF95"/>
    </row>
    <row r="96" spans="1:58" s="54" customFormat="1" x14ac:dyDescent="0.35">
      <c r="A96" s="50"/>
      <c r="B96" s="44"/>
      <c r="C96" s="45"/>
      <c r="D96" s="24"/>
      <c r="E96" s="50"/>
      <c r="F96" s="23"/>
      <c r="G96" s="24"/>
      <c r="H96" s="24"/>
      <c r="I96" s="24"/>
      <c r="J96" s="24"/>
      <c r="K96" s="24"/>
      <c r="L96" s="24"/>
      <c r="M96" s="24"/>
      <c r="N96" s="24"/>
      <c r="O96" s="24"/>
      <c r="P96" s="24"/>
      <c r="Q96" s="24"/>
      <c r="R96" s="24"/>
      <c r="S96" s="25"/>
      <c r="T96" s="168"/>
      <c r="U96" s="10"/>
      <c r="V96"/>
      <c r="W96"/>
      <c r="X96"/>
      <c r="Y96"/>
      <c r="Z96"/>
      <c r="AA96"/>
      <c r="AB96"/>
      <c r="AC96"/>
      <c r="AD96"/>
      <c r="AE96"/>
      <c r="AF96"/>
      <c r="AG96"/>
      <c r="AH96"/>
      <c r="AI96"/>
      <c r="AJ96"/>
      <c r="AK96"/>
      <c r="AL96"/>
      <c r="AM96"/>
      <c r="AN96"/>
      <c r="AO96"/>
      <c r="AP96"/>
      <c r="AQ96"/>
      <c r="AR96"/>
      <c r="AS96"/>
      <c r="AT96"/>
      <c r="AU96"/>
      <c r="AV96"/>
      <c r="AW96"/>
      <c r="AX96"/>
      <c r="AY96"/>
      <c r="AZ96"/>
      <c r="BA96"/>
      <c r="BB96"/>
      <c r="BC96"/>
      <c r="BD96"/>
      <c r="BE96"/>
      <c r="BF96"/>
    </row>
    <row r="97" spans="1:58" s="54" customFormat="1" x14ac:dyDescent="0.35">
      <c r="A97" s="50"/>
      <c r="B97" s="44"/>
      <c r="C97" s="45"/>
      <c r="D97" s="24"/>
      <c r="E97" s="50"/>
      <c r="F97" s="23"/>
      <c r="G97" s="24"/>
      <c r="H97" s="24"/>
      <c r="I97" s="24"/>
      <c r="J97" s="24"/>
      <c r="K97" s="24"/>
      <c r="L97" s="24"/>
      <c r="M97" s="24"/>
      <c r="N97" s="24"/>
      <c r="O97" s="24"/>
      <c r="P97" s="24"/>
      <c r="Q97" s="24"/>
      <c r="R97" s="24"/>
      <c r="S97" s="25"/>
      <c r="T97" s="168"/>
      <c r="U97" s="10"/>
      <c r="V97"/>
      <c r="W97"/>
      <c r="X97"/>
      <c r="Y97"/>
      <c r="Z97"/>
      <c r="AA97"/>
      <c r="AB97"/>
      <c r="AC97"/>
      <c r="AD97"/>
      <c r="AE97"/>
      <c r="AF97"/>
      <c r="AG97"/>
      <c r="AH97"/>
      <c r="AI97"/>
      <c r="AJ97"/>
      <c r="AK97"/>
      <c r="AL97"/>
      <c r="AM97"/>
      <c r="AN97"/>
      <c r="AO97"/>
      <c r="AP97"/>
      <c r="AQ97"/>
      <c r="AR97"/>
      <c r="AS97"/>
      <c r="AT97"/>
      <c r="AU97"/>
      <c r="AV97"/>
      <c r="AW97"/>
      <c r="AX97"/>
      <c r="AY97"/>
      <c r="AZ97"/>
      <c r="BA97"/>
      <c r="BB97"/>
      <c r="BC97"/>
      <c r="BD97"/>
      <c r="BE97"/>
      <c r="BF97"/>
    </row>
    <row r="98" spans="1:58" s="54" customFormat="1" x14ac:dyDescent="0.35">
      <c r="A98" s="50"/>
      <c r="B98" s="46"/>
      <c r="C98" s="47"/>
      <c r="D98" s="48"/>
      <c r="E98" s="51"/>
      <c r="F98" s="49"/>
      <c r="G98" s="48"/>
      <c r="H98" s="48"/>
      <c r="I98" s="24"/>
      <c r="J98" s="24"/>
      <c r="K98" s="24"/>
      <c r="L98" s="24"/>
      <c r="M98" s="24"/>
      <c r="N98" s="24"/>
      <c r="O98" s="24"/>
      <c r="P98" s="24"/>
      <c r="Q98" s="24"/>
      <c r="R98" s="24"/>
      <c r="S98" s="25"/>
      <c r="T98" s="168"/>
      <c r="U98" s="10"/>
      <c r="V98"/>
      <c r="W98"/>
      <c r="X98"/>
      <c r="Y98"/>
      <c r="Z98"/>
      <c r="AA98"/>
      <c r="AB98"/>
      <c r="AC98"/>
      <c r="AD98"/>
      <c r="AE98"/>
      <c r="AF98"/>
      <c r="AG98"/>
      <c r="AH98"/>
      <c r="AI98"/>
      <c r="AJ98"/>
      <c r="AK98"/>
      <c r="AL98"/>
      <c r="AM98"/>
      <c r="AN98"/>
      <c r="AO98"/>
      <c r="AP98"/>
      <c r="AQ98"/>
      <c r="AR98"/>
      <c r="AS98"/>
      <c r="AT98"/>
      <c r="AU98"/>
      <c r="AV98"/>
      <c r="AW98"/>
      <c r="AX98"/>
      <c r="AY98"/>
      <c r="AZ98"/>
      <c r="BA98"/>
      <c r="BB98"/>
      <c r="BC98"/>
      <c r="BD98"/>
      <c r="BE98"/>
      <c r="BF98"/>
    </row>
    <row r="99" spans="1:58" s="54" customFormat="1" x14ac:dyDescent="0.35">
      <c r="A99" s="50"/>
      <c r="B99" s="44"/>
      <c r="C99" s="45"/>
      <c r="D99" s="24"/>
      <c r="E99" s="50"/>
      <c r="F99" s="23"/>
      <c r="G99" s="24"/>
      <c r="H99" s="24"/>
      <c r="I99" s="24"/>
      <c r="J99" s="24"/>
      <c r="K99" s="24"/>
      <c r="L99" s="24"/>
      <c r="M99" s="24"/>
      <c r="N99" s="24"/>
      <c r="O99" s="24"/>
      <c r="P99" s="24"/>
      <c r="Q99" s="24"/>
      <c r="R99" s="24"/>
      <c r="S99" s="25"/>
      <c r="T99" s="168"/>
      <c r="U99" s="10"/>
      <c r="V99"/>
      <c r="W99"/>
      <c r="X99"/>
      <c r="Y99"/>
      <c r="Z99"/>
      <c r="AA99"/>
      <c r="AB99"/>
      <c r="AC99"/>
      <c r="AD99"/>
      <c r="AE99"/>
      <c r="AF99"/>
      <c r="AG99"/>
      <c r="AH99"/>
      <c r="AI99"/>
      <c r="AJ99"/>
      <c r="AK99"/>
      <c r="AL99"/>
      <c r="AM99"/>
      <c r="AN99"/>
      <c r="AO99"/>
      <c r="AP99"/>
      <c r="AQ99"/>
      <c r="AR99"/>
      <c r="AS99"/>
      <c r="AT99"/>
      <c r="AU99"/>
      <c r="AV99"/>
      <c r="AW99"/>
      <c r="AX99"/>
      <c r="AY99"/>
      <c r="AZ99"/>
      <c r="BA99"/>
      <c r="BB99"/>
      <c r="BC99"/>
      <c r="BD99"/>
      <c r="BE99"/>
      <c r="BF99"/>
    </row>
    <row r="100" spans="1:58" s="54" customFormat="1" x14ac:dyDescent="0.35">
      <c r="A100" s="50"/>
      <c r="B100" s="44"/>
      <c r="C100" s="45"/>
      <c r="D100" s="24"/>
      <c r="E100" s="50"/>
      <c r="F100" s="23"/>
      <c r="G100" s="24"/>
      <c r="H100" s="24"/>
      <c r="I100" s="24"/>
      <c r="J100" s="24"/>
      <c r="K100" s="24"/>
      <c r="L100" s="24"/>
      <c r="M100" s="24"/>
      <c r="N100" s="24"/>
      <c r="O100" s="24"/>
      <c r="P100" s="24"/>
      <c r="Q100" s="24"/>
      <c r="R100" s="24"/>
      <c r="S100" s="25"/>
      <c r="T100" s="168"/>
      <c r="U100" s="10"/>
      <c r="V100"/>
      <c r="W100"/>
      <c r="X100"/>
      <c r="Y100"/>
      <c r="Z100"/>
      <c r="AA100"/>
      <c r="AB100"/>
      <c r="AC100"/>
      <c r="AD100"/>
      <c r="AE100"/>
      <c r="AF100"/>
      <c r="AG100"/>
      <c r="AH100"/>
      <c r="AI100"/>
      <c r="AJ100"/>
      <c r="AK100"/>
      <c r="AL100"/>
      <c r="AM100"/>
      <c r="AN100"/>
      <c r="AO100"/>
      <c r="AP100"/>
      <c r="AQ100"/>
      <c r="AR100"/>
      <c r="AS100"/>
      <c r="AT100"/>
      <c r="AU100"/>
      <c r="AV100"/>
      <c r="AW100"/>
      <c r="AX100"/>
      <c r="AY100"/>
      <c r="AZ100"/>
      <c r="BA100"/>
      <c r="BB100"/>
      <c r="BC100"/>
      <c r="BD100"/>
      <c r="BE100"/>
      <c r="BF100"/>
    </row>
    <row r="101" spans="1:58" s="54" customFormat="1" x14ac:dyDescent="0.35">
      <c r="A101" s="50"/>
      <c r="B101" s="44"/>
      <c r="C101" s="45"/>
      <c r="D101" s="24"/>
      <c r="E101" s="50"/>
      <c r="F101" s="23"/>
      <c r="G101" s="24"/>
      <c r="H101" s="24"/>
      <c r="I101" s="24"/>
      <c r="J101" s="24"/>
      <c r="K101" s="24"/>
      <c r="L101" s="24"/>
      <c r="M101" s="24"/>
      <c r="N101" s="24"/>
      <c r="O101" s="24"/>
      <c r="P101" s="24"/>
      <c r="Q101" s="24"/>
      <c r="R101" s="24"/>
      <c r="S101" s="25"/>
      <c r="T101" s="168"/>
      <c r="U101" s="10"/>
      <c r="V101"/>
      <c r="W101"/>
      <c r="X101"/>
      <c r="Y101"/>
      <c r="Z101"/>
      <c r="AA101"/>
      <c r="AB101"/>
      <c r="AC101"/>
      <c r="AD101"/>
      <c r="AE101"/>
      <c r="AF101"/>
      <c r="AG101"/>
      <c r="AH101"/>
      <c r="AI101"/>
      <c r="AJ101"/>
      <c r="AK101"/>
      <c r="AL101"/>
      <c r="AM101"/>
      <c r="AN101"/>
      <c r="AO101"/>
      <c r="AP101"/>
      <c r="AQ101"/>
      <c r="AR101"/>
      <c r="AS101"/>
      <c r="AT101"/>
      <c r="AU101"/>
      <c r="AV101"/>
      <c r="AW101"/>
      <c r="AX101"/>
      <c r="AY101"/>
      <c r="AZ101"/>
      <c r="BA101"/>
      <c r="BB101"/>
      <c r="BC101"/>
      <c r="BD101"/>
      <c r="BE101"/>
      <c r="BF101"/>
    </row>
    <row r="102" spans="1:58" s="54" customFormat="1" x14ac:dyDescent="0.35">
      <c r="A102" s="50"/>
      <c r="B102" s="44"/>
      <c r="C102" s="45"/>
      <c r="D102" s="24"/>
      <c r="E102" s="50"/>
      <c r="F102" s="23"/>
      <c r="G102" s="24"/>
      <c r="H102" s="24"/>
      <c r="I102" s="24"/>
      <c r="J102" s="24"/>
      <c r="K102" s="24"/>
      <c r="L102" s="24"/>
      <c r="M102" s="24"/>
      <c r="N102" s="24"/>
      <c r="O102" s="24"/>
      <c r="P102" s="24"/>
      <c r="Q102" s="24"/>
      <c r="R102" s="24"/>
      <c r="S102" s="25"/>
      <c r="T102" s="168"/>
      <c r="U102" s="10"/>
      <c r="V102"/>
      <c r="W102"/>
      <c r="X102"/>
      <c r="Y102"/>
      <c r="Z102"/>
      <c r="AA102"/>
      <c r="AB102"/>
      <c r="AC102"/>
      <c r="AD102"/>
      <c r="AE102"/>
      <c r="AF102"/>
      <c r="AG102"/>
      <c r="AH102"/>
      <c r="AI102"/>
      <c r="AJ102"/>
      <c r="AK102"/>
      <c r="AL102"/>
      <c r="AM102"/>
      <c r="AN102"/>
      <c r="AO102"/>
      <c r="AP102"/>
      <c r="AQ102"/>
      <c r="AR102"/>
      <c r="AS102"/>
      <c r="AT102"/>
      <c r="AU102"/>
      <c r="AV102"/>
      <c r="AW102"/>
      <c r="AX102"/>
      <c r="AY102"/>
      <c r="AZ102"/>
      <c r="BA102"/>
      <c r="BB102"/>
      <c r="BC102"/>
      <c r="BD102"/>
      <c r="BE102"/>
      <c r="BF102"/>
    </row>
    <row r="103" spans="1:58" s="54" customFormat="1" x14ac:dyDescent="0.35">
      <c r="A103" s="50"/>
      <c r="B103" s="44"/>
      <c r="C103" s="45"/>
      <c r="D103" s="24"/>
      <c r="E103" s="50"/>
      <c r="F103" s="23"/>
      <c r="G103" s="24"/>
      <c r="H103" s="24"/>
      <c r="I103" s="24"/>
      <c r="J103" s="24"/>
      <c r="K103" s="24"/>
      <c r="L103" s="24"/>
      <c r="M103" s="24"/>
      <c r="N103" s="24"/>
      <c r="O103" s="24"/>
      <c r="P103" s="24"/>
      <c r="Q103" s="24"/>
      <c r="R103" s="24"/>
      <c r="S103" s="25"/>
      <c r="T103" s="168"/>
      <c r="U103" s="10"/>
      <c r="V103"/>
      <c r="W103"/>
      <c r="X103"/>
      <c r="Y103"/>
      <c r="Z103"/>
      <c r="AA103"/>
      <c r="AB103"/>
      <c r="AC103"/>
      <c r="AD103"/>
      <c r="AE103"/>
      <c r="AF103"/>
      <c r="AG103"/>
      <c r="AH103"/>
      <c r="AI103"/>
      <c r="AJ103"/>
      <c r="AK103"/>
      <c r="AL103"/>
      <c r="AM103"/>
      <c r="AN103"/>
      <c r="AO103"/>
      <c r="AP103"/>
      <c r="AQ103"/>
      <c r="AR103"/>
      <c r="AS103"/>
      <c r="AT103"/>
      <c r="AU103"/>
      <c r="AV103"/>
      <c r="AW103"/>
      <c r="AX103"/>
      <c r="AY103"/>
      <c r="AZ103"/>
      <c r="BA103"/>
      <c r="BB103"/>
      <c r="BC103"/>
      <c r="BD103"/>
      <c r="BE103"/>
      <c r="BF103"/>
    </row>
    <row r="104" spans="1:58" s="54" customFormat="1" x14ac:dyDescent="0.35">
      <c r="A104" s="50"/>
      <c r="B104" s="44"/>
      <c r="C104" s="45"/>
      <c r="D104" s="24"/>
      <c r="E104" s="50"/>
      <c r="F104" s="23"/>
      <c r="G104" s="24"/>
      <c r="H104" s="24"/>
      <c r="I104" s="24"/>
      <c r="J104" s="24"/>
      <c r="K104" s="24"/>
      <c r="L104" s="24"/>
      <c r="M104" s="24"/>
      <c r="N104" s="24"/>
      <c r="O104" s="24"/>
      <c r="P104" s="24"/>
      <c r="Q104" s="24"/>
      <c r="R104" s="24"/>
      <c r="S104" s="25"/>
      <c r="T104" s="168"/>
      <c r="U104" s="10"/>
      <c r="V104"/>
      <c r="W104"/>
      <c r="X104"/>
      <c r="Y104"/>
      <c r="Z104"/>
      <c r="AA104"/>
      <c r="AB104"/>
      <c r="AC104"/>
      <c r="AD104"/>
      <c r="AE104"/>
      <c r="AF104"/>
      <c r="AG104"/>
      <c r="AH104"/>
      <c r="AI104"/>
      <c r="AJ104"/>
      <c r="AK104"/>
      <c r="AL104"/>
      <c r="AM104"/>
      <c r="AN104"/>
      <c r="AO104"/>
      <c r="AP104"/>
      <c r="AQ104"/>
      <c r="AR104"/>
      <c r="AS104"/>
      <c r="AT104"/>
      <c r="AU104"/>
      <c r="AV104"/>
      <c r="AW104"/>
      <c r="AX104"/>
      <c r="AY104"/>
      <c r="AZ104"/>
      <c r="BA104"/>
      <c r="BB104"/>
      <c r="BC104"/>
      <c r="BD104"/>
      <c r="BE104"/>
      <c r="BF104"/>
    </row>
    <row r="105" spans="1:58" s="54" customFormat="1" x14ac:dyDescent="0.35">
      <c r="A105" s="50"/>
      <c r="B105" s="44"/>
      <c r="C105" s="45"/>
      <c r="D105" s="24"/>
      <c r="E105" s="50"/>
      <c r="F105" s="23"/>
      <c r="G105" s="24"/>
      <c r="H105" s="24"/>
      <c r="I105" s="24"/>
      <c r="J105" s="24"/>
      <c r="K105" s="24"/>
      <c r="L105" s="24"/>
      <c r="M105" s="24"/>
      <c r="N105" s="24"/>
      <c r="O105" s="24"/>
      <c r="P105" s="24"/>
      <c r="Q105" s="24"/>
      <c r="R105" s="24"/>
      <c r="S105" s="25"/>
      <c r="T105" s="168"/>
      <c r="U105" s="10"/>
      <c r="V105"/>
      <c r="W105"/>
      <c r="X105"/>
      <c r="Y105"/>
      <c r="Z105"/>
      <c r="AA105"/>
      <c r="AB105"/>
      <c r="AC105"/>
      <c r="AD105"/>
      <c r="AE105"/>
      <c r="AF105"/>
      <c r="AG105"/>
      <c r="AH105"/>
      <c r="AI105"/>
      <c r="AJ105"/>
      <c r="AK105"/>
      <c r="AL105"/>
      <c r="AM105"/>
      <c r="AN105"/>
      <c r="AO105"/>
      <c r="AP105"/>
      <c r="AQ105"/>
      <c r="AR105"/>
      <c r="AS105"/>
      <c r="AT105"/>
      <c r="AU105"/>
      <c r="AV105"/>
      <c r="AW105"/>
      <c r="AX105"/>
      <c r="AY105"/>
      <c r="AZ105"/>
      <c r="BA105"/>
      <c r="BB105"/>
      <c r="BC105"/>
      <c r="BD105"/>
      <c r="BE105"/>
      <c r="BF105"/>
    </row>
    <row r="106" spans="1:58" s="54" customFormat="1" x14ac:dyDescent="0.35">
      <c r="A106" s="50"/>
      <c r="B106" s="44"/>
      <c r="C106" s="45"/>
      <c r="D106" s="24"/>
      <c r="E106" s="50"/>
      <c r="F106" s="23"/>
      <c r="G106" s="24"/>
      <c r="H106" s="24"/>
      <c r="I106" s="24"/>
      <c r="J106" s="24"/>
      <c r="K106" s="24"/>
      <c r="L106" s="24"/>
      <c r="M106" s="24"/>
      <c r="N106" s="24"/>
      <c r="O106" s="24"/>
      <c r="P106" s="24"/>
      <c r="Q106" s="24"/>
      <c r="R106" s="24"/>
      <c r="S106" s="25"/>
      <c r="T106" s="168"/>
      <c r="U106" s="10"/>
      <c r="V106"/>
      <c r="W106"/>
      <c r="X106"/>
      <c r="Y106"/>
      <c r="Z106"/>
      <c r="AA106"/>
      <c r="AB106"/>
      <c r="AC106"/>
      <c r="AD106"/>
      <c r="AE106"/>
      <c r="AF106"/>
      <c r="AG106"/>
      <c r="AH106"/>
      <c r="AI106"/>
      <c r="AJ106"/>
      <c r="AK106"/>
      <c r="AL106"/>
      <c r="AM106"/>
      <c r="AN106"/>
      <c r="AO106"/>
      <c r="AP106"/>
      <c r="AQ106"/>
      <c r="AR106"/>
      <c r="AS106"/>
      <c r="AT106"/>
      <c r="AU106"/>
      <c r="AV106"/>
      <c r="AW106"/>
      <c r="AX106"/>
      <c r="AY106"/>
      <c r="AZ106"/>
      <c r="BA106"/>
      <c r="BB106"/>
      <c r="BC106"/>
      <c r="BD106"/>
      <c r="BE106"/>
      <c r="BF106"/>
    </row>
    <row r="107" spans="1:58" s="54" customFormat="1" x14ac:dyDescent="0.35">
      <c r="A107" s="50"/>
      <c r="B107" s="44"/>
      <c r="C107" s="45"/>
      <c r="D107" s="24"/>
      <c r="E107" s="50"/>
      <c r="F107" s="23"/>
      <c r="G107" s="24"/>
      <c r="H107" s="24"/>
      <c r="I107" s="24"/>
      <c r="J107" s="24"/>
      <c r="K107" s="24"/>
      <c r="L107" s="24"/>
      <c r="M107" s="24"/>
      <c r="N107" s="24"/>
      <c r="O107" s="24"/>
      <c r="P107" s="24"/>
      <c r="Q107" s="24"/>
      <c r="R107" s="24"/>
      <c r="S107" s="25"/>
      <c r="T107" s="168"/>
      <c r="U107" s="10"/>
      <c r="V107"/>
      <c r="W107"/>
      <c r="X107"/>
      <c r="Y107"/>
      <c r="Z107"/>
      <c r="AA107"/>
      <c r="AB107"/>
      <c r="AC107"/>
      <c r="AD107"/>
      <c r="AE107"/>
      <c r="AF107"/>
      <c r="AG107"/>
      <c r="AH107"/>
      <c r="AI107"/>
      <c r="AJ107"/>
      <c r="AK107"/>
      <c r="AL107"/>
      <c r="AM107"/>
      <c r="AN107"/>
      <c r="AO107"/>
      <c r="AP107"/>
      <c r="AQ107"/>
      <c r="AR107"/>
      <c r="AS107"/>
      <c r="AT107"/>
      <c r="AU107"/>
      <c r="AV107"/>
      <c r="AW107"/>
      <c r="AX107"/>
      <c r="AY107"/>
      <c r="AZ107"/>
      <c r="BA107"/>
      <c r="BB107"/>
      <c r="BC107"/>
      <c r="BD107"/>
      <c r="BE107"/>
      <c r="BF107"/>
    </row>
    <row r="108" spans="1:58" s="54" customFormat="1" x14ac:dyDescent="0.35">
      <c r="A108" s="50"/>
      <c r="B108" s="44"/>
      <c r="C108" s="45"/>
      <c r="D108" s="24"/>
      <c r="E108" s="50"/>
      <c r="F108" s="23"/>
      <c r="G108" s="24"/>
      <c r="H108" s="24"/>
      <c r="I108" s="24"/>
      <c r="J108" s="24"/>
      <c r="K108" s="24"/>
      <c r="L108" s="24"/>
      <c r="M108" s="24"/>
      <c r="N108" s="24"/>
      <c r="O108" s="24"/>
      <c r="P108" s="24"/>
      <c r="Q108" s="24"/>
      <c r="R108" s="24"/>
      <c r="S108" s="25"/>
      <c r="T108" s="168"/>
      <c r="U108" s="10"/>
      <c r="V108"/>
      <c r="W108"/>
      <c r="X108"/>
      <c r="Y108"/>
      <c r="Z108"/>
      <c r="AA108"/>
      <c r="AB108"/>
      <c r="AC108"/>
      <c r="AD108"/>
      <c r="AE108"/>
      <c r="AF108"/>
      <c r="AG108"/>
      <c r="AH108"/>
      <c r="AI108"/>
      <c r="AJ108"/>
      <c r="AK108"/>
      <c r="AL108"/>
      <c r="AM108"/>
      <c r="AN108"/>
      <c r="AO108"/>
      <c r="AP108"/>
      <c r="AQ108"/>
      <c r="AR108"/>
      <c r="AS108"/>
      <c r="AT108"/>
      <c r="AU108"/>
      <c r="AV108"/>
      <c r="AW108"/>
      <c r="AX108"/>
      <c r="AY108"/>
      <c r="AZ108"/>
      <c r="BA108"/>
      <c r="BB108"/>
      <c r="BC108"/>
      <c r="BD108"/>
      <c r="BE108"/>
      <c r="BF108"/>
    </row>
    <row r="109" spans="1:58" s="10" customFormat="1" x14ac:dyDescent="0.35">
      <c r="A109" s="50"/>
      <c r="B109" s="44"/>
      <c r="C109" s="45"/>
      <c r="D109" s="24"/>
      <c r="E109" s="50"/>
      <c r="F109" s="23"/>
      <c r="G109" s="24"/>
      <c r="H109" s="24"/>
      <c r="I109" s="24"/>
      <c r="J109" s="24"/>
      <c r="K109" s="24"/>
      <c r="L109" s="24"/>
      <c r="M109" s="24"/>
      <c r="N109" s="24"/>
      <c r="O109" s="24"/>
      <c r="P109" s="24"/>
      <c r="Q109" s="24"/>
      <c r="R109" s="24"/>
      <c r="S109" s="25"/>
      <c r="T109" s="168"/>
      <c r="V109"/>
      <c r="W109"/>
      <c r="X109"/>
      <c r="Y109"/>
      <c r="Z109"/>
      <c r="AA109"/>
      <c r="AB109"/>
      <c r="AC109"/>
      <c r="AD109"/>
      <c r="AE109"/>
      <c r="AF109"/>
      <c r="AG109"/>
      <c r="AH109"/>
      <c r="AI109"/>
      <c r="AJ109"/>
      <c r="AK109"/>
      <c r="AL109"/>
      <c r="AM109"/>
      <c r="AN109"/>
      <c r="AO109"/>
      <c r="AP109"/>
      <c r="AQ109"/>
      <c r="AR109"/>
      <c r="AS109"/>
      <c r="AT109"/>
      <c r="AU109"/>
      <c r="AV109"/>
      <c r="AW109"/>
      <c r="AX109"/>
      <c r="AY109"/>
      <c r="AZ109"/>
      <c r="BA109"/>
      <c r="BB109"/>
      <c r="BC109"/>
      <c r="BD109"/>
      <c r="BE109"/>
      <c r="BF109"/>
    </row>
    <row r="110" spans="1:58" s="10" customFormat="1" x14ac:dyDescent="0.35">
      <c r="A110" s="50"/>
      <c r="B110" s="44"/>
      <c r="C110" s="45"/>
      <c r="D110" s="24"/>
      <c r="E110" s="50"/>
      <c r="F110" s="23"/>
      <c r="G110" s="24"/>
      <c r="H110" s="24"/>
      <c r="I110" s="24"/>
      <c r="J110" s="24"/>
      <c r="K110" s="24"/>
      <c r="L110" s="24"/>
      <c r="M110" s="24"/>
      <c r="N110" s="24"/>
      <c r="O110" s="24"/>
      <c r="P110" s="24"/>
      <c r="Q110" s="24"/>
      <c r="R110" s="24"/>
      <c r="S110" s="25"/>
      <c r="T110" s="168"/>
      <c r="V110"/>
      <c r="W110"/>
      <c r="X110"/>
      <c r="Y110"/>
      <c r="Z110"/>
      <c r="AA110"/>
      <c r="AB110"/>
      <c r="AC110"/>
      <c r="AD110"/>
      <c r="AE110"/>
      <c r="AF110"/>
      <c r="AG110"/>
      <c r="AH110"/>
      <c r="AI110"/>
      <c r="AJ110"/>
      <c r="AK110"/>
      <c r="AL110"/>
      <c r="AM110"/>
      <c r="AN110"/>
      <c r="AO110"/>
      <c r="AP110"/>
      <c r="AQ110"/>
      <c r="AR110"/>
      <c r="AS110"/>
      <c r="AT110"/>
      <c r="AU110"/>
      <c r="AV110"/>
      <c r="AW110"/>
      <c r="AX110"/>
      <c r="AY110"/>
      <c r="AZ110"/>
      <c r="BA110"/>
      <c r="BB110"/>
      <c r="BC110"/>
      <c r="BD110"/>
      <c r="BE110"/>
      <c r="BF110"/>
    </row>
    <row r="111" spans="1:58" s="10" customFormat="1" x14ac:dyDescent="0.35">
      <c r="A111" s="50"/>
      <c r="B111" s="44"/>
      <c r="C111" s="45"/>
      <c r="D111" s="24"/>
      <c r="E111" s="50"/>
      <c r="F111" s="23"/>
      <c r="G111" s="24"/>
      <c r="H111" s="24"/>
      <c r="I111" s="24"/>
      <c r="J111" s="24"/>
      <c r="K111" s="24"/>
      <c r="L111" s="24"/>
      <c r="M111" s="24"/>
      <c r="N111" s="24"/>
      <c r="O111" s="24"/>
      <c r="P111" s="24"/>
      <c r="Q111" s="24"/>
      <c r="R111" s="24"/>
      <c r="S111" s="25"/>
      <c r="T111" s="168"/>
      <c r="V111"/>
      <c r="W111"/>
      <c r="X111"/>
      <c r="Y111"/>
      <c r="Z111"/>
      <c r="AA111"/>
      <c r="AB111"/>
      <c r="AC111"/>
      <c r="AD111"/>
      <c r="AE111"/>
      <c r="AF111"/>
      <c r="AG111"/>
      <c r="AH111"/>
      <c r="AI111"/>
      <c r="AJ111"/>
      <c r="AK111"/>
      <c r="AL111"/>
      <c r="AM111"/>
      <c r="AN111"/>
      <c r="AO111"/>
      <c r="AP111"/>
      <c r="AQ111"/>
      <c r="AR111"/>
      <c r="AS111"/>
      <c r="AT111"/>
      <c r="AU111"/>
      <c r="AV111"/>
      <c r="AW111"/>
      <c r="AX111"/>
      <c r="AY111"/>
      <c r="AZ111"/>
      <c r="BA111"/>
      <c r="BB111"/>
      <c r="BC111"/>
      <c r="BD111"/>
      <c r="BE111"/>
      <c r="BF111"/>
    </row>
    <row r="112" spans="1:58" s="10" customFormat="1" x14ac:dyDescent="0.35">
      <c r="A112" s="50"/>
      <c r="B112" s="44"/>
      <c r="C112" s="45"/>
      <c r="D112" s="24"/>
      <c r="E112" s="50"/>
      <c r="F112" s="23"/>
      <c r="G112" s="24"/>
      <c r="H112" s="24"/>
      <c r="I112" s="24"/>
      <c r="J112" s="24"/>
      <c r="K112" s="24"/>
      <c r="L112" s="24"/>
      <c r="M112" s="24"/>
      <c r="N112" s="24"/>
      <c r="O112" s="24"/>
      <c r="P112" s="24"/>
      <c r="Q112" s="24"/>
      <c r="R112" s="24"/>
      <c r="S112" s="25"/>
      <c r="T112" s="168"/>
      <c r="V112"/>
      <c r="W112"/>
      <c r="X112"/>
      <c r="Y112"/>
      <c r="Z112"/>
      <c r="AA112"/>
      <c r="AB112"/>
      <c r="AC112"/>
      <c r="AD112"/>
      <c r="AE112"/>
      <c r="AF112"/>
      <c r="AG112"/>
      <c r="AH112"/>
      <c r="AI112"/>
      <c r="AJ112"/>
      <c r="AK112"/>
      <c r="AL112"/>
      <c r="AM112"/>
      <c r="AN112"/>
      <c r="AO112"/>
      <c r="AP112"/>
      <c r="AQ112"/>
      <c r="AR112"/>
      <c r="AS112"/>
      <c r="AT112"/>
      <c r="AU112"/>
      <c r="AV112"/>
      <c r="AW112"/>
      <c r="AX112"/>
      <c r="AY112"/>
      <c r="AZ112"/>
      <c r="BA112"/>
      <c r="BB112"/>
      <c r="BC112"/>
      <c r="BD112"/>
      <c r="BE112"/>
      <c r="BF112"/>
    </row>
    <row r="113" spans="1:58" s="10" customFormat="1" x14ac:dyDescent="0.35">
      <c r="A113" s="50"/>
      <c r="B113" s="44"/>
      <c r="C113" s="45"/>
      <c r="D113" s="24"/>
      <c r="E113" s="50"/>
      <c r="F113" s="23"/>
      <c r="G113" s="24"/>
      <c r="H113" s="24"/>
      <c r="I113" s="24"/>
      <c r="J113" s="24"/>
      <c r="K113" s="24"/>
      <c r="L113" s="24"/>
      <c r="M113" s="24"/>
      <c r="N113" s="24"/>
      <c r="O113" s="24"/>
      <c r="P113" s="24"/>
      <c r="Q113" s="24"/>
      <c r="R113" s="24"/>
      <c r="S113" s="25"/>
      <c r="T113" s="168"/>
      <c r="V113"/>
      <c r="W113"/>
      <c r="X113"/>
      <c r="Y113"/>
      <c r="Z113"/>
      <c r="AA113"/>
      <c r="AB113"/>
      <c r="AC113"/>
      <c r="AD113"/>
      <c r="AE113"/>
      <c r="AF113"/>
      <c r="AG113"/>
      <c r="AH113"/>
      <c r="AI113"/>
      <c r="AJ113"/>
      <c r="AK113"/>
      <c r="AL113"/>
      <c r="AM113"/>
      <c r="AN113"/>
      <c r="AO113"/>
      <c r="AP113"/>
      <c r="AQ113"/>
      <c r="AR113"/>
      <c r="AS113"/>
      <c r="AT113"/>
      <c r="AU113"/>
      <c r="AV113"/>
      <c r="AW113"/>
      <c r="AX113"/>
      <c r="AY113"/>
      <c r="AZ113"/>
      <c r="BA113"/>
      <c r="BB113"/>
      <c r="BC113"/>
      <c r="BD113"/>
      <c r="BE113"/>
      <c r="BF113"/>
    </row>
    <row r="114" spans="1:58" s="10" customFormat="1" x14ac:dyDescent="0.35">
      <c r="A114" s="50"/>
      <c r="B114" s="44"/>
      <c r="C114" s="45"/>
      <c r="D114" s="24"/>
      <c r="E114" s="50"/>
      <c r="F114" s="23"/>
      <c r="G114" s="24"/>
      <c r="H114" s="24"/>
      <c r="I114" s="24"/>
      <c r="J114" s="24"/>
      <c r="K114" s="24"/>
      <c r="L114" s="24"/>
      <c r="M114" s="24"/>
      <c r="N114" s="24"/>
      <c r="O114" s="24"/>
      <c r="P114" s="24"/>
      <c r="Q114" s="24"/>
      <c r="R114" s="24"/>
      <c r="S114" s="25"/>
      <c r="T114" s="168"/>
      <c r="V114"/>
      <c r="W114"/>
      <c r="X114"/>
      <c r="Y114"/>
      <c r="Z114"/>
      <c r="AA114"/>
      <c r="AB114"/>
      <c r="AC114"/>
      <c r="AD114"/>
      <c r="AE114"/>
      <c r="AF114"/>
      <c r="AG114"/>
      <c r="AH114"/>
      <c r="AI114"/>
      <c r="AJ114"/>
      <c r="AK114"/>
      <c r="AL114"/>
      <c r="AM114"/>
      <c r="AN114"/>
      <c r="AO114"/>
      <c r="AP114"/>
      <c r="AQ114"/>
      <c r="AR114"/>
      <c r="AS114"/>
      <c r="AT114"/>
      <c r="AU114"/>
      <c r="AV114"/>
      <c r="AW114"/>
      <c r="AX114"/>
      <c r="AY114"/>
      <c r="AZ114"/>
      <c r="BA114"/>
      <c r="BB114"/>
      <c r="BC114"/>
      <c r="BD114"/>
      <c r="BE114"/>
      <c r="BF114"/>
    </row>
    <row r="115" spans="1:58" s="10" customFormat="1" x14ac:dyDescent="0.35">
      <c r="A115" s="50"/>
      <c r="B115" s="44"/>
      <c r="C115" s="45"/>
      <c r="D115" s="24"/>
      <c r="E115" s="50"/>
      <c r="F115" s="23"/>
      <c r="G115" s="24"/>
      <c r="H115" s="24"/>
      <c r="I115" s="24"/>
      <c r="J115" s="24"/>
      <c r="K115" s="24"/>
      <c r="L115" s="24"/>
      <c r="M115" s="24"/>
      <c r="N115" s="24"/>
      <c r="O115" s="24"/>
      <c r="P115" s="24"/>
      <c r="Q115" s="24"/>
      <c r="R115" s="24"/>
      <c r="S115" s="25"/>
      <c r="T115" s="168"/>
      <c r="V115"/>
      <c r="W115"/>
      <c r="X115"/>
      <c r="Y115"/>
      <c r="Z115"/>
      <c r="AA115"/>
      <c r="AB115"/>
      <c r="AC115"/>
      <c r="AD115"/>
      <c r="AE115"/>
      <c r="AF115"/>
      <c r="AG115"/>
      <c r="AH115"/>
      <c r="AI115"/>
      <c r="AJ115"/>
      <c r="AK115"/>
      <c r="AL115"/>
      <c r="AM115"/>
      <c r="AN115"/>
      <c r="AO115"/>
      <c r="AP115"/>
      <c r="AQ115"/>
      <c r="AR115"/>
      <c r="AS115"/>
      <c r="AT115"/>
      <c r="AU115"/>
      <c r="AV115"/>
      <c r="AW115"/>
      <c r="AX115"/>
      <c r="AY115"/>
      <c r="AZ115"/>
      <c r="BA115"/>
      <c r="BB115"/>
      <c r="BC115"/>
      <c r="BD115"/>
      <c r="BE115"/>
      <c r="BF115"/>
    </row>
    <row r="116" spans="1:58" s="10" customFormat="1" x14ac:dyDescent="0.35">
      <c r="A116" s="50"/>
      <c r="B116" s="44"/>
      <c r="C116" s="45"/>
      <c r="D116" s="24"/>
      <c r="E116" s="50"/>
      <c r="F116" s="23"/>
      <c r="G116" s="24"/>
      <c r="H116" s="24"/>
      <c r="I116" s="24"/>
      <c r="J116" s="24"/>
      <c r="K116" s="24"/>
      <c r="L116" s="24"/>
      <c r="M116" s="24"/>
      <c r="N116" s="24"/>
      <c r="O116" s="24"/>
      <c r="P116" s="24"/>
      <c r="Q116" s="24"/>
      <c r="R116" s="24"/>
      <c r="S116" s="25"/>
      <c r="T116" s="168"/>
      <c r="V116"/>
      <c r="W116"/>
      <c r="X116"/>
      <c r="Y116"/>
      <c r="Z116"/>
      <c r="AA116"/>
      <c r="AB116"/>
      <c r="AC116"/>
      <c r="AD116"/>
      <c r="AE116"/>
      <c r="AF116"/>
      <c r="AG116"/>
      <c r="AH116"/>
      <c r="AI116"/>
      <c r="AJ116"/>
      <c r="AK116"/>
      <c r="AL116"/>
      <c r="AM116"/>
      <c r="AN116"/>
      <c r="AO116"/>
      <c r="AP116"/>
      <c r="AQ116"/>
      <c r="AR116"/>
      <c r="AS116"/>
      <c r="AT116"/>
      <c r="AU116"/>
      <c r="AV116"/>
      <c r="AW116"/>
      <c r="AX116"/>
      <c r="AY116"/>
      <c r="AZ116"/>
      <c r="BA116"/>
      <c r="BB116"/>
      <c r="BC116"/>
      <c r="BD116"/>
      <c r="BE116"/>
      <c r="BF116"/>
    </row>
    <row r="117" spans="1:58" s="10" customFormat="1" x14ac:dyDescent="0.35">
      <c r="A117" s="50"/>
      <c r="B117" s="44"/>
      <c r="C117" s="45"/>
      <c r="D117" s="24"/>
      <c r="E117" s="50"/>
      <c r="F117" s="23"/>
      <c r="G117" s="24"/>
      <c r="H117" s="24"/>
      <c r="I117" s="24"/>
      <c r="J117" s="24"/>
      <c r="K117" s="24"/>
      <c r="L117" s="24"/>
      <c r="M117" s="24"/>
      <c r="N117" s="24"/>
      <c r="O117" s="24"/>
      <c r="P117" s="24"/>
      <c r="Q117" s="24"/>
      <c r="R117" s="24"/>
      <c r="S117" s="25"/>
      <c r="T117" s="168"/>
      <c r="V117"/>
      <c r="W117"/>
      <c r="X117"/>
      <c r="Y117"/>
      <c r="Z117"/>
      <c r="AA117"/>
      <c r="AB117"/>
      <c r="AC117"/>
      <c r="AD117"/>
      <c r="AE117"/>
      <c r="AF117"/>
      <c r="AG117"/>
      <c r="AH117"/>
      <c r="AI117"/>
      <c r="AJ117"/>
      <c r="AK117"/>
      <c r="AL117"/>
      <c r="AM117"/>
      <c r="AN117"/>
      <c r="AO117"/>
      <c r="AP117"/>
      <c r="AQ117"/>
      <c r="AR117"/>
      <c r="AS117"/>
      <c r="AT117"/>
      <c r="AU117"/>
      <c r="AV117"/>
      <c r="AW117"/>
      <c r="AX117"/>
      <c r="AY117"/>
      <c r="AZ117"/>
      <c r="BA117"/>
      <c r="BB117"/>
      <c r="BC117"/>
      <c r="BD117"/>
      <c r="BE117"/>
      <c r="BF117"/>
    </row>
    <row r="118" spans="1:58" s="10" customFormat="1" x14ac:dyDescent="0.35">
      <c r="A118" s="50"/>
      <c r="B118" s="44"/>
      <c r="C118" s="45"/>
      <c r="D118" s="24"/>
      <c r="E118" s="50"/>
      <c r="F118" s="23"/>
      <c r="G118" s="24"/>
      <c r="H118" s="24"/>
      <c r="I118" s="24"/>
      <c r="J118" s="24"/>
      <c r="K118" s="24"/>
      <c r="L118" s="24"/>
      <c r="M118" s="24"/>
      <c r="N118" s="24"/>
      <c r="O118" s="24"/>
      <c r="P118" s="24"/>
      <c r="Q118" s="24"/>
      <c r="R118" s="24"/>
      <c r="S118" s="25"/>
      <c r="T118" s="168"/>
      <c r="V118"/>
      <c r="W118"/>
      <c r="X118"/>
      <c r="Y118"/>
      <c r="Z118"/>
      <c r="AA118"/>
      <c r="AB118"/>
      <c r="AC118"/>
      <c r="AD118"/>
      <c r="AE118"/>
      <c r="AF118"/>
      <c r="AG118"/>
      <c r="AH118"/>
      <c r="AI118"/>
      <c r="AJ118"/>
      <c r="AK118"/>
      <c r="AL118"/>
      <c r="AM118"/>
      <c r="AN118"/>
      <c r="AO118"/>
      <c r="AP118"/>
      <c r="AQ118"/>
      <c r="AR118"/>
      <c r="AS118"/>
      <c r="AT118"/>
      <c r="AU118"/>
      <c r="AV118"/>
      <c r="AW118"/>
      <c r="AX118"/>
      <c r="AY118"/>
      <c r="AZ118"/>
      <c r="BA118"/>
      <c r="BB118"/>
      <c r="BC118"/>
      <c r="BD118"/>
      <c r="BE118"/>
      <c r="BF118"/>
    </row>
    <row r="119" spans="1:58" s="10" customFormat="1" x14ac:dyDescent="0.35">
      <c r="A119" s="50"/>
      <c r="B119" s="44"/>
      <c r="C119" s="45"/>
      <c r="D119" s="24"/>
      <c r="E119" s="50"/>
      <c r="F119" s="23"/>
      <c r="G119" s="24"/>
      <c r="H119" s="24"/>
      <c r="I119" s="24"/>
      <c r="J119" s="24"/>
      <c r="K119" s="24"/>
      <c r="L119" s="24"/>
      <c r="M119" s="24"/>
      <c r="N119" s="24"/>
      <c r="O119" s="24"/>
      <c r="P119" s="24"/>
      <c r="Q119" s="24"/>
      <c r="R119" s="24"/>
      <c r="S119" s="25"/>
      <c r="T119" s="168"/>
      <c r="V119"/>
      <c r="W119"/>
      <c r="X119"/>
      <c r="Y119"/>
      <c r="Z119"/>
      <c r="AA119"/>
      <c r="AB119"/>
      <c r="AC119"/>
      <c r="AD119"/>
      <c r="AE119"/>
      <c r="AF119"/>
      <c r="AG119"/>
      <c r="AH119"/>
      <c r="AI119"/>
      <c r="AJ119"/>
      <c r="AK119"/>
      <c r="AL119"/>
      <c r="AM119"/>
      <c r="AN119"/>
      <c r="AO119"/>
      <c r="AP119"/>
      <c r="AQ119"/>
      <c r="AR119"/>
      <c r="AS119"/>
      <c r="AT119"/>
      <c r="AU119"/>
      <c r="AV119"/>
      <c r="AW119"/>
      <c r="AX119"/>
      <c r="AY119"/>
      <c r="AZ119"/>
      <c r="BA119"/>
      <c r="BB119"/>
      <c r="BC119"/>
      <c r="BD119"/>
      <c r="BE119"/>
      <c r="BF119"/>
    </row>
    <row r="120" spans="1:58" s="10" customFormat="1" x14ac:dyDescent="0.35">
      <c r="A120" s="50"/>
      <c r="B120" s="44"/>
      <c r="C120" s="45"/>
      <c r="D120" s="24"/>
      <c r="E120" s="50"/>
      <c r="F120" s="23"/>
      <c r="G120" s="24"/>
      <c r="H120" s="24"/>
      <c r="I120" s="24"/>
      <c r="J120" s="24"/>
      <c r="K120" s="24"/>
      <c r="L120" s="24"/>
      <c r="M120" s="24"/>
      <c r="N120" s="24"/>
      <c r="O120" s="24"/>
      <c r="P120" s="24"/>
      <c r="Q120" s="24"/>
      <c r="R120" s="24"/>
      <c r="S120" s="25"/>
      <c r="T120" s="168"/>
      <c r="V120"/>
      <c r="W120"/>
      <c r="X120"/>
      <c r="Y120"/>
      <c r="Z120"/>
      <c r="AA120"/>
      <c r="AB120"/>
      <c r="AC120"/>
      <c r="AD120"/>
      <c r="AE120"/>
      <c r="AF120"/>
      <c r="AG120"/>
      <c r="AH120"/>
      <c r="AI120"/>
      <c r="AJ120"/>
      <c r="AK120"/>
      <c r="AL120"/>
      <c r="AM120"/>
      <c r="AN120"/>
      <c r="AO120"/>
      <c r="AP120"/>
      <c r="AQ120"/>
      <c r="AR120"/>
      <c r="AS120"/>
      <c r="AT120"/>
      <c r="AU120"/>
      <c r="AV120"/>
      <c r="AW120"/>
      <c r="AX120"/>
      <c r="AY120"/>
      <c r="AZ120"/>
      <c r="BA120"/>
      <c r="BB120"/>
      <c r="BC120"/>
      <c r="BD120"/>
      <c r="BE120"/>
      <c r="BF120"/>
    </row>
    <row r="121" spans="1:58" s="10" customFormat="1" x14ac:dyDescent="0.35">
      <c r="A121" s="50"/>
      <c r="B121" s="44"/>
      <c r="C121" s="45"/>
      <c r="D121" s="24"/>
      <c r="E121" s="50"/>
      <c r="F121" s="23"/>
      <c r="G121" s="24"/>
      <c r="H121" s="24"/>
      <c r="I121" s="24"/>
      <c r="J121" s="24"/>
      <c r="K121" s="24"/>
      <c r="L121" s="24"/>
      <c r="M121" s="24"/>
      <c r="N121" s="24"/>
      <c r="O121" s="24"/>
      <c r="P121" s="24"/>
      <c r="Q121" s="24"/>
      <c r="R121" s="24"/>
      <c r="S121" s="25"/>
      <c r="T121" s="168"/>
      <c r="V121"/>
      <c r="W121"/>
      <c r="X121"/>
      <c r="Y121"/>
      <c r="Z121"/>
      <c r="AA121"/>
      <c r="AB121"/>
      <c r="AC121"/>
      <c r="AD121"/>
      <c r="AE121"/>
      <c r="AF121"/>
      <c r="AG121"/>
      <c r="AH121"/>
      <c r="AI121"/>
      <c r="AJ121"/>
      <c r="AK121"/>
      <c r="AL121"/>
      <c r="AM121"/>
      <c r="AN121"/>
      <c r="AO121"/>
      <c r="AP121"/>
      <c r="AQ121"/>
      <c r="AR121"/>
      <c r="AS121"/>
      <c r="AT121"/>
      <c r="AU121"/>
      <c r="AV121"/>
      <c r="AW121"/>
      <c r="AX121"/>
      <c r="AY121"/>
      <c r="AZ121"/>
      <c r="BA121"/>
      <c r="BB121"/>
      <c r="BC121"/>
      <c r="BD121"/>
      <c r="BE121"/>
      <c r="BF121"/>
    </row>
    <row r="122" spans="1:58" s="10" customFormat="1" x14ac:dyDescent="0.35">
      <c r="A122" s="50"/>
      <c r="B122" s="44"/>
      <c r="C122" s="45"/>
      <c r="D122" s="24"/>
      <c r="E122" s="50"/>
      <c r="F122" s="23"/>
      <c r="G122" s="24"/>
      <c r="H122" s="24"/>
      <c r="I122" s="24"/>
      <c r="J122" s="24"/>
      <c r="K122" s="24"/>
      <c r="L122" s="24"/>
      <c r="M122" s="24"/>
      <c r="N122" s="24"/>
      <c r="O122" s="24"/>
      <c r="P122" s="24"/>
      <c r="Q122" s="24"/>
      <c r="R122" s="24"/>
      <c r="S122" s="25"/>
      <c r="T122" s="168"/>
      <c r="V122"/>
      <c r="W122"/>
      <c r="X122"/>
      <c r="Y122"/>
      <c r="Z122"/>
      <c r="AA122"/>
      <c r="AB122"/>
      <c r="AC122"/>
      <c r="AD122"/>
      <c r="AE122"/>
      <c r="AF122"/>
      <c r="AG122"/>
      <c r="AH122"/>
      <c r="AI122"/>
      <c r="AJ122"/>
      <c r="AK122"/>
      <c r="AL122"/>
      <c r="AM122"/>
      <c r="AN122"/>
      <c r="AO122"/>
      <c r="AP122"/>
      <c r="AQ122"/>
      <c r="AR122"/>
      <c r="AS122"/>
      <c r="AT122"/>
      <c r="AU122"/>
      <c r="AV122"/>
      <c r="AW122"/>
      <c r="AX122"/>
      <c r="AY122"/>
      <c r="AZ122"/>
      <c r="BA122"/>
      <c r="BB122"/>
      <c r="BC122"/>
      <c r="BD122"/>
      <c r="BE122"/>
      <c r="BF122"/>
    </row>
    <row r="123" spans="1:58" s="10" customFormat="1" x14ac:dyDescent="0.35">
      <c r="A123" s="50"/>
      <c r="B123" s="44"/>
      <c r="C123" s="45"/>
      <c r="D123" s="24"/>
      <c r="E123" s="50"/>
      <c r="F123" s="23"/>
      <c r="G123" s="24"/>
      <c r="H123" s="24"/>
      <c r="I123" s="24"/>
      <c r="J123" s="24"/>
      <c r="K123" s="24"/>
      <c r="L123" s="24"/>
      <c r="M123" s="24"/>
      <c r="N123" s="24"/>
      <c r="O123" s="24"/>
      <c r="P123" s="24"/>
      <c r="Q123" s="24"/>
      <c r="R123" s="24"/>
      <c r="S123" s="25"/>
      <c r="T123" s="168"/>
      <c r="V123"/>
      <c r="W123"/>
      <c r="X123"/>
      <c r="Y123"/>
      <c r="Z123"/>
      <c r="AA123"/>
      <c r="AB123"/>
      <c r="AC123"/>
      <c r="AD123"/>
      <c r="AE123"/>
      <c r="AF123"/>
      <c r="AG123"/>
      <c r="AH123"/>
      <c r="AI123"/>
      <c r="AJ123"/>
      <c r="AK123"/>
      <c r="AL123"/>
      <c r="AM123"/>
      <c r="AN123"/>
      <c r="AO123"/>
      <c r="AP123"/>
      <c r="AQ123"/>
      <c r="AR123"/>
      <c r="AS123"/>
      <c r="AT123"/>
      <c r="AU123"/>
      <c r="AV123"/>
      <c r="AW123"/>
      <c r="AX123"/>
      <c r="AY123"/>
      <c r="AZ123"/>
      <c r="BA123"/>
      <c r="BB123"/>
      <c r="BC123"/>
      <c r="BD123"/>
      <c r="BE123"/>
      <c r="BF123"/>
    </row>
    <row r="124" spans="1:58" s="10" customFormat="1" x14ac:dyDescent="0.35">
      <c r="A124" s="50"/>
      <c r="B124" s="44"/>
      <c r="C124" s="45"/>
      <c r="D124" s="24"/>
      <c r="E124" s="50"/>
      <c r="F124" s="23"/>
      <c r="G124" s="24"/>
      <c r="H124" s="24"/>
      <c r="I124" s="24"/>
      <c r="J124" s="24"/>
      <c r="K124" s="24"/>
      <c r="L124" s="24"/>
      <c r="M124" s="24"/>
      <c r="N124" s="24"/>
      <c r="O124" s="24"/>
      <c r="P124" s="24"/>
      <c r="Q124" s="24"/>
      <c r="R124" s="24"/>
      <c r="S124" s="25"/>
      <c r="T124" s="168"/>
      <c r="V124"/>
      <c r="W124"/>
      <c r="X124"/>
      <c r="Y124"/>
      <c r="Z124"/>
      <c r="AA124"/>
      <c r="AB124"/>
      <c r="AC124"/>
      <c r="AD124"/>
      <c r="AE124"/>
      <c r="AF124"/>
      <c r="AG124"/>
      <c r="AH124"/>
      <c r="AI124"/>
      <c r="AJ124"/>
      <c r="AK124"/>
      <c r="AL124"/>
      <c r="AM124"/>
      <c r="AN124"/>
      <c r="AO124"/>
      <c r="AP124"/>
      <c r="AQ124"/>
      <c r="AR124"/>
      <c r="AS124"/>
      <c r="AT124"/>
      <c r="AU124"/>
      <c r="AV124"/>
      <c r="AW124"/>
      <c r="AX124"/>
      <c r="AY124"/>
      <c r="AZ124"/>
      <c r="BA124"/>
      <c r="BB124"/>
      <c r="BC124"/>
      <c r="BD124"/>
      <c r="BE124"/>
      <c r="BF124"/>
    </row>
    <row r="125" spans="1:58" s="10" customFormat="1" x14ac:dyDescent="0.35">
      <c r="A125" s="50"/>
      <c r="B125" s="44"/>
      <c r="C125" s="45"/>
      <c r="D125" s="24"/>
      <c r="E125" s="50"/>
      <c r="F125" s="23"/>
      <c r="G125" s="24"/>
      <c r="H125" s="24"/>
      <c r="I125" s="24"/>
      <c r="J125" s="24"/>
      <c r="K125" s="24"/>
      <c r="L125" s="24"/>
      <c r="M125" s="24"/>
      <c r="N125" s="24"/>
      <c r="O125" s="24"/>
      <c r="P125" s="24"/>
      <c r="Q125" s="24"/>
      <c r="R125" s="24"/>
      <c r="S125" s="25"/>
      <c r="T125" s="168"/>
      <c r="V125"/>
      <c r="W125"/>
      <c r="X125"/>
      <c r="Y125"/>
      <c r="Z125"/>
      <c r="AA125"/>
      <c r="AB125"/>
      <c r="AC125"/>
      <c r="AD125"/>
      <c r="AE125"/>
      <c r="AF125"/>
      <c r="AG125"/>
      <c r="AH125"/>
      <c r="AI125"/>
      <c r="AJ125"/>
      <c r="AK125"/>
      <c r="AL125"/>
      <c r="AM125"/>
      <c r="AN125"/>
      <c r="AO125"/>
      <c r="AP125"/>
      <c r="AQ125"/>
      <c r="AR125"/>
      <c r="AS125"/>
      <c r="AT125"/>
      <c r="AU125"/>
      <c r="AV125"/>
      <c r="AW125"/>
      <c r="AX125"/>
      <c r="AY125"/>
      <c r="AZ125"/>
      <c r="BA125"/>
      <c r="BB125"/>
      <c r="BC125"/>
      <c r="BD125"/>
      <c r="BE125"/>
      <c r="BF125"/>
    </row>
    <row r="126" spans="1:58" s="10" customFormat="1" x14ac:dyDescent="0.35">
      <c r="A126" s="50"/>
      <c r="B126" s="44"/>
      <c r="C126" s="45"/>
      <c r="D126" s="24"/>
      <c r="E126" s="50"/>
      <c r="F126" s="23"/>
      <c r="G126" s="24"/>
      <c r="H126" s="24"/>
      <c r="I126" s="24"/>
      <c r="J126" s="24"/>
      <c r="K126" s="24"/>
      <c r="L126" s="24"/>
      <c r="M126" s="24"/>
      <c r="N126" s="24"/>
      <c r="O126" s="24"/>
      <c r="P126" s="24"/>
      <c r="Q126" s="24"/>
      <c r="R126" s="24"/>
      <c r="S126" s="25"/>
      <c r="T126" s="168"/>
      <c r="V126"/>
      <c r="W126"/>
      <c r="X126"/>
      <c r="Y126"/>
      <c r="Z126"/>
      <c r="AA126"/>
      <c r="AB126"/>
      <c r="AC126"/>
      <c r="AD126"/>
      <c r="AE126"/>
      <c r="AF126"/>
      <c r="AG126"/>
      <c r="AH126"/>
      <c r="AI126"/>
      <c r="AJ126"/>
      <c r="AK126"/>
      <c r="AL126"/>
      <c r="AM126"/>
      <c r="AN126"/>
      <c r="AO126"/>
      <c r="AP126"/>
      <c r="AQ126"/>
      <c r="AR126"/>
      <c r="AS126"/>
      <c r="AT126"/>
      <c r="AU126"/>
      <c r="AV126"/>
      <c r="AW126"/>
      <c r="AX126"/>
      <c r="AY126"/>
      <c r="AZ126"/>
      <c r="BA126"/>
      <c r="BB126"/>
      <c r="BC126"/>
      <c r="BD126"/>
      <c r="BE126"/>
      <c r="BF126"/>
    </row>
    <row r="127" spans="1:58" s="10" customFormat="1" x14ac:dyDescent="0.35">
      <c r="A127" s="50"/>
      <c r="B127" s="44"/>
      <c r="C127" s="45"/>
      <c r="D127" s="24"/>
      <c r="E127" s="50"/>
      <c r="F127" s="23"/>
      <c r="G127" s="24"/>
      <c r="H127" s="24"/>
      <c r="I127" s="24"/>
      <c r="J127" s="24"/>
      <c r="K127" s="24"/>
      <c r="L127" s="24"/>
      <c r="M127" s="24"/>
      <c r="N127" s="24"/>
      <c r="O127" s="24"/>
      <c r="P127" s="24"/>
      <c r="Q127" s="24"/>
      <c r="R127" s="24"/>
      <c r="S127" s="25"/>
      <c r="T127" s="168"/>
      <c r="V127"/>
      <c r="W127"/>
      <c r="X127"/>
      <c r="Y127"/>
      <c r="Z127"/>
      <c r="AA127"/>
      <c r="AB127"/>
      <c r="AC127"/>
      <c r="AD127"/>
      <c r="AE127"/>
      <c r="AF127"/>
      <c r="AG127"/>
      <c r="AH127"/>
      <c r="AI127"/>
      <c r="AJ127"/>
      <c r="AK127"/>
      <c r="AL127"/>
      <c r="AM127"/>
      <c r="AN127"/>
      <c r="AO127"/>
      <c r="AP127"/>
      <c r="AQ127"/>
      <c r="AR127"/>
      <c r="AS127"/>
      <c r="AT127"/>
      <c r="AU127"/>
      <c r="AV127"/>
      <c r="AW127"/>
      <c r="AX127"/>
      <c r="AY127"/>
      <c r="AZ127"/>
      <c r="BA127"/>
      <c r="BB127"/>
      <c r="BC127"/>
      <c r="BD127"/>
      <c r="BE127"/>
      <c r="BF127"/>
    </row>
    <row r="128" spans="1:58" s="10" customFormat="1" x14ac:dyDescent="0.35">
      <c r="A128" s="50"/>
      <c r="B128" s="44"/>
      <c r="C128" s="45"/>
      <c r="D128" s="24"/>
      <c r="E128" s="50"/>
      <c r="F128" s="23"/>
      <c r="G128" s="24"/>
      <c r="H128" s="24"/>
      <c r="I128" s="24"/>
      <c r="J128" s="24"/>
      <c r="K128" s="24"/>
      <c r="L128" s="24"/>
      <c r="M128" s="24"/>
      <c r="N128" s="24"/>
      <c r="O128" s="24"/>
      <c r="P128" s="24"/>
      <c r="Q128" s="24"/>
      <c r="R128" s="24"/>
      <c r="S128" s="25"/>
      <c r="T128" s="168"/>
      <c r="V128"/>
      <c r="W128"/>
      <c r="X128"/>
      <c r="Y128"/>
      <c r="Z128"/>
      <c r="AA128"/>
      <c r="AB128"/>
      <c r="AC128"/>
      <c r="AD128"/>
      <c r="AE128"/>
      <c r="AF128"/>
      <c r="AG128"/>
      <c r="AH128"/>
      <c r="AI128"/>
      <c r="AJ128"/>
      <c r="AK128"/>
      <c r="AL128"/>
      <c r="AM128"/>
      <c r="AN128"/>
      <c r="AO128"/>
      <c r="AP128"/>
      <c r="AQ128"/>
      <c r="AR128"/>
      <c r="AS128"/>
      <c r="AT128"/>
      <c r="AU128"/>
      <c r="AV128"/>
      <c r="AW128"/>
      <c r="AX128"/>
      <c r="AY128"/>
      <c r="AZ128"/>
      <c r="BA128"/>
      <c r="BB128"/>
      <c r="BC128"/>
      <c r="BD128"/>
      <c r="BE128"/>
      <c r="BF128"/>
    </row>
    <row r="129" spans="1:58" s="10" customFormat="1" x14ac:dyDescent="0.35">
      <c r="A129" s="50"/>
      <c r="B129" s="44"/>
      <c r="C129" s="45"/>
      <c r="D129" s="24"/>
      <c r="E129" s="50"/>
      <c r="F129" s="23"/>
      <c r="G129" s="24"/>
      <c r="H129" s="24"/>
      <c r="I129" s="24"/>
      <c r="J129" s="24"/>
      <c r="K129" s="24"/>
      <c r="L129" s="24"/>
      <c r="M129" s="24"/>
      <c r="N129" s="24"/>
      <c r="O129" s="24"/>
      <c r="P129" s="24"/>
      <c r="Q129" s="24"/>
      <c r="R129" s="24"/>
      <c r="S129" s="25"/>
      <c r="T129" s="168"/>
      <c r="V129"/>
      <c r="W129"/>
      <c r="X129"/>
      <c r="Y129"/>
      <c r="Z129"/>
      <c r="AA129"/>
      <c r="AB129"/>
      <c r="AC129"/>
      <c r="AD129"/>
      <c r="AE129"/>
      <c r="AF129"/>
      <c r="AG129"/>
      <c r="AH129"/>
      <c r="AI129"/>
      <c r="AJ129"/>
      <c r="AK129"/>
      <c r="AL129"/>
      <c r="AM129"/>
      <c r="AN129"/>
      <c r="AO129"/>
      <c r="AP129"/>
      <c r="AQ129"/>
      <c r="AR129"/>
      <c r="AS129"/>
      <c r="AT129"/>
      <c r="AU129"/>
      <c r="AV129"/>
      <c r="AW129"/>
      <c r="AX129"/>
      <c r="AY129"/>
      <c r="AZ129"/>
      <c r="BA129"/>
      <c r="BB129"/>
      <c r="BC129"/>
      <c r="BD129"/>
      <c r="BE129"/>
      <c r="BF129"/>
    </row>
    <row r="130" spans="1:58" s="10" customFormat="1" x14ac:dyDescent="0.35">
      <c r="A130" s="50"/>
      <c r="B130" s="44"/>
      <c r="C130" s="45"/>
      <c r="D130" s="24"/>
      <c r="E130" s="50"/>
      <c r="F130" s="23"/>
      <c r="G130" s="24"/>
      <c r="H130" s="24"/>
      <c r="I130" s="24"/>
      <c r="J130" s="24"/>
      <c r="K130" s="24"/>
      <c r="L130" s="24"/>
      <c r="M130" s="24"/>
      <c r="N130" s="24"/>
      <c r="O130" s="24"/>
      <c r="P130" s="24"/>
      <c r="Q130" s="24"/>
      <c r="R130" s="24"/>
      <c r="S130" s="25"/>
      <c r="T130" s="168"/>
      <c r="V130"/>
      <c r="W130"/>
      <c r="X130"/>
      <c r="Y130"/>
      <c r="Z130"/>
      <c r="AA130"/>
      <c r="AB130"/>
      <c r="AC130"/>
      <c r="AD130"/>
      <c r="AE130"/>
      <c r="AF130"/>
      <c r="AG130"/>
      <c r="AH130"/>
      <c r="AI130"/>
      <c r="AJ130"/>
      <c r="AK130"/>
      <c r="AL130"/>
      <c r="AM130"/>
      <c r="AN130"/>
      <c r="AO130"/>
      <c r="AP130"/>
      <c r="AQ130"/>
      <c r="AR130"/>
      <c r="AS130"/>
      <c r="AT130"/>
      <c r="AU130"/>
      <c r="AV130"/>
      <c r="AW130"/>
      <c r="AX130"/>
      <c r="AY130"/>
      <c r="AZ130"/>
      <c r="BA130"/>
      <c r="BB130"/>
      <c r="BC130"/>
      <c r="BD130"/>
      <c r="BE130"/>
      <c r="BF130"/>
    </row>
    <row r="131" spans="1:58" s="10" customFormat="1" x14ac:dyDescent="0.35">
      <c r="A131" s="50"/>
      <c r="B131" s="44"/>
      <c r="C131" s="45"/>
      <c r="D131" s="24"/>
      <c r="E131" s="50"/>
      <c r="F131" s="23"/>
      <c r="G131" s="24"/>
      <c r="H131" s="24"/>
      <c r="I131" s="24"/>
      <c r="J131" s="24"/>
      <c r="K131" s="24"/>
      <c r="L131" s="24"/>
      <c r="M131" s="24"/>
      <c r="N131" s="24"/>
      <c r="O131" s="24"/>
      <c r="P131" s="24"/>
      <c r="Q131" s="24"/>
      <c r="R131" s="24"/>
      <c r="S131" s="25"/>
      <c r="T131" s="168"/>
      <c r="V131"/>
      <c r="W131"/>
      <c r="X131"/>
      <c r="Y131"/>
      <c r="Z131"/>
      <c r="AA131"/>
      <c r="AB131"/>
      <c r="AC131"/>
      <c r="AD131"/>
      <c r="AE131"/>
      <c r="AF131"/>
      <c r="AG131"/>
      <c r="AH131"/>
      <c r="AI131"/>
      <c r="AJ131"/>
      <c r="AK131"/>
      <c r="AL131"/>
      <c r="AM131"/>
      <c r="AN131"/>
      <c r="AO131"/>
      <c r="AP131"/>
      <c r="AQ131"/>
      <c r="AR131"/>
      <c r="AS131"/>
      <c r="AT131"/>
      <c r="AU131"/>
      <c r="AV131"/>
      <c r="AW131"/>
      <c r="AX131"/>
      <c r="AY131"/>
      <c r="AZ131"/>
      <c r="BA131"/>
      <c r="BB131"/>
      <c r="BC131"/>
      <c r="BD131"/>
      <c r="BE131"/>
      <c r="BF131"/>
    </row>
    <row r="132" spans="1:58" s="10" customFormat="1" x14ac:dyDescent="0.35">
      <c r="A132" s="50"/>
      <c r="B132" s="44"/>
      <c r="C132" s="45"/>
      <c r="D132" s="24"/>
      <c r="E132" s="50"/>
      <c r="F132" s="23"/>
      <c r="G132" s="24"/>
      <c r="H132" s="24"/>
      <c r="I132" s="24"/>
      <c r="J132" s="24"/>
      <c r="K132" s="24"/>
      <c r="L132" s="24"/>
      <c r="M132" s="24"/>
      <c r="N132" s="24"/>
      <c r="O132" s="24"/>
      <c r="P132" s="24"/>
      <c r="Q132" s="24"/>
      <c r="R132" s="24"/>
      <c r="S132" s="25"/>
      <c r="T132" s="168"/>
      <c r="V132"/>
      <c r="W132"/>
      <c r="X132"/>
      <c r="Y132"/>
      <c r="Z132"/>
      <c r="AA132"/>
      <c r="AB132"/>
      <c r="AC132"/>
      <c r="AD132"/>
      <c r="AE132"/>
      <c r="AF132"/>
      <c r="AG132"/>
      <c r="AH132"/>
      <c r="AI132"/>
      <c r="AJ132"/>
      <c r="AK132"/>
      <c r="AL132"/>
      <c r="AM132"/>
      <c r="AN132"/>
      <c r="AO132"/>
      <c r="AP132"/>
      <c r="AQ132"/>
      <c r="AR132"/>
      <c r="AS132"/>
      <c r="AT132"/>
      <c r="AU132"/>
      <c r="AV132"/>
      <c r="AW132"/>
      <c r="AX132"/>
      <c r="AY132"/>
      <c r="AZ132"/>
      <c r="BA132"/>
      <c r="BB132"/>
      <c r="BC132"/>
      <c r="BD132"/>
      <c r="BE132"/>
      <c r="BF132"/>
    </row>
    <row r="133" spans="1:58" s="10" customFormat="1" x14ac:dyDescent="0.35">
      <c r="A133" s="50"/>
      <c r="B133" s="44"/>
      <c r="C133" s="45"/>
      <c r="D133" s="24"/>
      <c r="E133" s="50"/>
      <c r="F133" s="23"/>
      <c r="G133" s="24"/>
      <c r="H133" s="24"/>
      <c r="I133" s="24"/>
      <c r="J133" s="24"/>
      <c r="K133" s="24"/>
      <c r="L133" s="24"/>
      <c r="M133" s="24"/>
      <c r="N133" s="24"/>
      <c r="O133" s="24"/>
      <c r="P133" s="24"/>
      <c r="Q133" s="24"/>
      <c r="R133" s="24"/>
      <c r="S133" s="25"/>
      <c r="T133" s="168"/>
      <c r="V133"/>
      <c r="W133"/>
      <c r="X133"/>
      <c r="Y133"/>
      <c r="Z133"/>
      <c r="AA133"/>
      <c r="AB133"/>
      <c r="AC133"/>
      <c r="AD133"/>
      <c r="AE133"/>
      <c r="AF133"/>
      <c r="AG133"/>
      <c r="AH133"/>
      <c r="AI133"/>
      <c r="AJ133"/>
      <c r="AK133"/>
      <c r="AL133"/>
      <c r="AM133"/>
      <c r="AN133"/>
      <c r="AO133"/>
      <c r="AP133"/>
      <c r="AQ133"/>
      <c r="AR133"/>
      <c r="AS133"/>
      <c r="AT133"/>
      <c r="AU133"/>
      <c r="AV133"/>
      <c r="AW133"/>
      <c r="AX133"/>
      <c r="AY133"/>
      <c r="AZ133"/>
      <c r="BA133"/>
      <c r="BB133"/>
      <c r="BC133"/>
      <c r="BD133"/>
      <c r="BE133"/>
      <c r="BF133"/>
    </row>
    <row r="134" spans="1:58" s="10" customFormat="1" x14ac:dyDescent="0.35">
      <c r="A134" s="50"/>
      <c r="B134" s="44"/>
      <c r="C134" s="45"/>
      <c r="D134" s="24"/>
      <c r="E134" s="50"/>
      <c r="F134" s="23"/>
      <c r="G134" s="24"/>
      <c r="H134" s="24"/>
      <c r="I134" s="24"/>
      <c r="J134" s="24"/>
      <c r="K134" s="24"/>
      <c r="L134" s="24"/>
      <c r="M134" s="24"/>
      <c r="N134" s="24"/>
      <c r="O134" s="24"/>
      <c r="P134" s="24"/>
      <c r="Q134" s="24"/>
      <c r="R134" s="24"/>
      <c r="S134" s="25"/>
      <c r="T134" s="168"/>
      <c r="V134"/>
      <c r="W134"/>
      <c r="X134"/>
      <c r="Y134"/>
      <c r="Z134"/>
      <c r="AA134"/>
      <c r="AB134"/>
      <c r="AC134"/>
      <c r="AD134"/>
      <c r="AE134"/>
      <c r="AF134"/>
      <c r="AG134"/>
      <c r="AH134"/>
      <c r="AI134"/>
      <c r="AJ134"/>
      <c r="AK134"/>
      <c r="AL134"/>
      <c r="AM134"/>
      <c r="AN134"/>
      <c r="AO134"/>
      <c r="AP134"/>
      <c r="AQ134"/>
      <c r="AR134"/>
      <c r="AS134"/>
      <c r="AT134"/>
      <c r="AU134"/>
      <c r="AV134"/>
      <c r="AW134"/>
      <c r="AX134"/>
      <c r="AY134"/>
      <c r="AZ134"/>
      <c r="BA134"/>
      <c r="BB134"/>
      <c r="BC134"/>
      <c r="BD134"/>
      <c r="BE134"/>
      <c r="BF134"/>
    </row>
    <row r="135" spans="1:58" s="10" customFormat="1" x14ac:dyDescent="0.35">
      <c r="A135" s="50"/>
      <c r="B135" s="44"/>
      <c r="C135" s="45"/>
      <c r="D135" s="24"/>
      <c r="E135" s="50"/>
      <c r="F135" s="23"/>
      <c r="G135" s="24"/>
      <c r="H135" s="24"/>
      <c r="I135" s="24"/>
      <c r="J135" s="24"/>
      <c r="K135" s="24"/>
      <c r="L135" s="24"/>
      <c r="M135" s="24"/>
      <c r="N135" s="24"/>
      <c r="O135" s="24"/>
      <c r="P135" s="24"/>
      <c r="Q135" s="24"/>
      <c r="R135" s="24"/>
      <c r="S135" s="25"/>
      <c r="T135" s="168"/>
      <c r="V135"/>
      <c r="W135"/>
      <c r="X135"/>
      <c r="Y135"/>
      <c r="Z135"/>
      <c r="AA135"/>
      <c r="AB135"/>
      <c r="AC135"/>
      <c r="AD135"/>
      <c r="AE135"/>
      <c r="AF135"/>
      <c r="AG135"/>
      <c r="AH135"/>
      <c r="AI135"/>
      <c r="AJ135"/>
      <c r="AK135"/>
      <c r="AL135"/>
      <c r="AM135"/>
      <c r="AN135"/>
      <c r="AO135"/>
      <c r="AP135"/>
      <c r="AQ135"/>
      <c r="AR135"/>
      <c r="AS135"/>
      <c r="AT135"/>
      <c r="AU135"/>
      <c r="AV135"/>
      <c r="AW135"/>
      <c r="AX135"/>
      <c r="AY135"/>
      <c r="AZ135"/>
      <c r="BA135"/>
      <c r="BB135"/>
      <c r="BC135"/>
      <c r="BD135"/>
      <c r="BE135"/>
      <c r="BF135"/>
    </row>
    <row r="136" spans="1:58" s="10" customFormat="1" x14ac:dyDescent="0.35">
      <c r="A136" s="50"/>
      <c r="B136" s="44"/>
      <c r="C136" s="45"/>
      <c r="D136" s="24"/>
      <c r="E136" s="50"/>
      <c r="F136" s="23"/>
      <c r="G136" s="24"/>
      <c r="H136" s="24"/>
      <c r="I136" s="24"/>
      <c r="J136" s="24"/>
      <c r="K136" s="24"/>
      <c r="L136" s="24"/>
      <c r="M136" s="24"/>
      <c r="N136" s="24"/>
      <c r="O136" s="24"/>
      <c r="P136" s="24"/>
      <c r="Q136" s="24"/>
      <c r="R136" s="24"/>
      <c r="S136" s="25"/>
      <c r="T136" s="168"/>
      <c r="V136"/>
      <c r="W136"/>
      <c r="X136"/>
      <c r="Y136"/>
      <c r="Z136"/>
      <c r="AA136"/>
      <c r="AB136"/>
      <c r="AC136"/>
      <c r="AD136"/>
      <c r="AE136"/>
      <c r="AF136"/>
      <c r="AG136"/>
      <c r="AH136"/>
      <c r="AI136"/>
      <c r="AJ136"/>
      <c r="AK136"/>
      <c r="AL136"/>
      <c r="AM136"/>
      <c r="AN136"/>
      <c r="AO136"/>
      <c r="AP136"/>
      <c r="AQ136"/>
      <c r="AR136"/>
      <c r="AS136"/>
      <c r="AT136"/>
      <c r="AU136"/>
      <c r="AV136"/>
      <c r="AW136"/>
      <c r="AX136"/>
      <c r="AY136"/>
      <c r="AZ136"/>
      <c r="BA136"/>
      <c r="BB136"/>
      <c r="BC136"/>
      <c r="BD136"/>
      <c r="BE136"/>
      <c r="BF136"/>
    </row>
    <row r="137" spans="1:58" s="10" customFormat="1" x14ac:dyDescent="0.35">
      <c r="A137" s="50"/>
      <c r="B137" s="44"/>
      <c r="C137" s="45"/>
      <c r="D137" s="24"/>
      <c r="E137" s="50"/>
      <c r="F137" s="23"/>
      <c r="G137" s="24"/>
      <c r="H137" s="24"/>
      <c r="I137" s="24"/>
      <c r="J137" s="24"/>
      <c r="K137" s="24"/>
      <c r="L137" s="24"/>
      <c r="M137" s="24"/>
      <c r="N137" s="24"/>
      <c r="O137" s="24"/>
      <c r="P137" s="24"/>
      <c r="Q137" s="24"/>
      <c r="R137" s="24"/>
      <c r="S137" s="25"/>
      <c r="T137" s="168"/>
      <c r="V137"/>
      <c r="W137"/>
      <c r="X137"/>
      <c r="Y137"/>
      <c r="Z137"/>
      <c r="AA137"/>
      <c r="AB137"/>
      <c r="AC137"/>
      <c r="AD137"/>
      <c r="AE137"/>
      <c r="AF137"/>
      <c r="AG137"/>
      <c r="AH137"/>
      <c r="AI137"/>
      <c r="AJ137"/>
      <c r="AK137"/>
      <c r="AL137"/>
      <c r="AM137"/>
      <c r="AN137"/>
      <c r="AO137"/>
      <c r="AP137"/>
      <c r="AQ137"/>
      <c r="AR137"/>
      <c r="AS137"/>
      <c r="AT137"/>
      <c r="AU137"/>
      <c r="AV137"/>
      <c r="AW137"/>
      <c r="AX137"/>
      <c r="AY137"/>
      <c r="AZ137"/>
      <c r="BA137"/>
      <c r="BB137"/>
      <c r="BC137"/>
      <c r="BD137"/>
      <c r="BE137"/>
      <c r="BF137"/>
    </row>
    <row r="138" spans="1:58" s="10" customFormat="1" x14ac:dyDescent="0.35">
      <c r="A138" s="50"/>
      <c r="B138" s="44"/>
      <c r="C138" s="45"/>
      <c r="D138" s="24"/>
      <c r="E138" s="50"/>
      <c r="F138" s="23"/>
      <c r="G138" s="24"/>
      <c r="H138" s="24"/>
      <c r="I138" s="24"/>
      <c r="J138" s="24"/>
      <c r="K138" s="24"/>
      <c r="L138" s="24"/>
      <c r="M138" s="24"/>
      <c r="N138" s="24"/>
      <c r="O138" s="24"/>
      <c r="P138" s="24"/>
      <c r="Q138" s="24"/>
      <c r="R138" s="24"/>
      <c r="S138" s="25"/>
      <c r="T138" s="168"/>
      <c r="V138"/>
      <c r="W138"/>
      <c r="X138"/>
      <c r="Y138"/>
      <c r="Z138"/>
      <c r="AA138"/>
      <c r="AB138"/>
      <c r="AC138"/>
      <c r="AD138"/>
      <c r="AE138"/>
      <c r="AF138"/>
      <c r="AG138"/>
      <c r="AH138"/>
      <c r="AI138"/>
      <c r="AJ138"/>
      <c r="AK138"/>
      <c r="AL138"/>
      <c r="AM138"/>
      <c r="AN138"/>
      <c r="AO138"/>
      <c r="AP138"/>
      <c r="AQ138"/>
      <c r="AR138"/>
      <c r="AS138"/>
      <c r="AT138"/>
      <c r="AU138"/>
      <c r="AV138"/>
      <c r="AW138"/>
      <c r="AX138"/>
      <c r="AY138"/>
      <c r="AZ138"/>
      <c r="BA138"/>
      <c r="BB138"/>
      <c r="BC138"/>
      <c r="BD138"/>
      <c r="BE138"/>
      <c r="BF138"/>
    </row>
    <row r="139" spans="1:58" s="10" customFormat="1" x14ac:dyDescent="0.35">
      <c r="A139" s="50"/>
      <c r="B139" s="44"/>
      <c r="C139" s="45"/>
      <c r="D139" s="24"/>
      <c r="E139" s="50"/>
      <c r="F139" s="23"/>
      <c r="G139" s="24"/>
      <c r="H139" s="24"/>
      <c r="I139" s="24"/>
      <c r="J139" s="24"/>
      <c r="K139" s="24"/>
      <c r="L139" s="24"/>
      <c r="M139" s="24"/>
      <c r="N139" s="24"/>
      <c r="O139" s="24"/>
      <c r="P139" s="24"/>
      <c r="Q139" s="24"/>
      <c r="R139" s="24"/>
      <c r="S139" s="25"/>
      <c r="T139" s="168"/>
      <c r="V139"/>
      <c r="W139"/>
      <c r="X139"/>
      <c r="Y139"/>
      <c r="Z139"/>
      <c r="AA139"/>
      <c r="AB139"/>
      <c r="AC139"/>
      <c r="AD139"/>
      <c r="AE139"/>
      <c r="AF139"/>
      <c r="AG139"/>
      <c r="AH139"/>
      <c r="AI139"/>
      <c r="AJ139"/>
      <c r="AK139"/>
      <c r="AL139"/>
      <c r="AM139"/>
      <c r="AN139"/>
      <c r="AO139"/>
      <c r="AP139"/>
      <c r="AQ139"/>
      <c r="AR139"/>
      <c r="AS139"/>
      <c r="AT139"/>
      <c r="AU139"/>
      <c r="AV139"/>
      <c r="AW139"/>
      <c r="AX139"/>
      <c r="AY139"/>
      <c r="AZ139"/>
      <c r="BA139"/>
      <c r="BB139"/>
      <c r="BC139"/>
      <c r="BD139"/>
      <c r="BE139"/>
      <c r="BF139"/>
    </row>
    <row r="140" spans="1:58" s="10" customFormat="1" x14ac:dyDescent="0.35">
      <c r="A140" s="50"/>
      <c r="B140" s="44"/>
      <c r="C140" s="45"/>
      <c r="D140" s="24"/>
      <c r="E140" s="50"/>
      <c r="F140" s="23"/>
      <c r="G140" s="24"/>
      <c r="H140" s="24"/>
      <c r="I140" s="24"/>
      <c r="J140" s="24"/>
      <c r="K140" s="24"/>
      <c r="L140" s="24"/>
      <c r="M140" s="24"/>
      <c r="N140" s="24"/>
      <c r="O140" s="24"/>
      <c r="P140" s="24"/>
      <c r="Q140" s="24"/>
      <c r="R140" s="24"/>
      <c r="S140" s="25"/>
      <c r="T140" s="168"/>
      <c r="V140"/>
      <c r="W140"/>
      <c r="X140"/>
      <c r="Y140"/>
      <c r="Z140"/>
      <c r="AA140"/>
      <c r="AB140"/>
      <c r="AC140"/>
      <c r="AD140"/>
      <c r="AE140"/>
      <c r="AF140"/>
      <c r="AG140"/>
      <c r="AH140"/>
      <c r="AI140"/>
      <c r="AJ140"/>
      <c r="AK140"/>
      <c r="AL140"/>
      <c r="AM140"/>
      <c r="AN140"/>
      <c r="AO140"/>
      <c r="AP140"/>
      <c r="AQ140"/>
      <c r="AR140"/>
      <c r="AS140"/>
      <c r="AT140"/>
      <c r="AU140"/>
      <c r="AV140"/>
      <c r="AW140"/>
      <c r="AX140"/>
      <c r="AY140"/>
      <c r="AZ140"/>
      <c r="BA140"/>
      <c r="BB140"/>
      <c r="BC140"/>
      <c r="BD140"/>
      <c r="BE140"/>
      <c r="BF140"/>
    </row>
    <row r="141" spans="1:58" s="10" customFormat="1" x14ac:dyDescent="0.35">
      <c r="A141" s="50"/>
      <c r="B141" s="44"/>
      <c r="C141" s="45"/>
      <c r="D141" s="24"/>
      <c r="E141" s="50"/>
      <c r="F141" s="23"/>
      <c r="G141" s="24"/>
      <c r="H141" s="24"/>
      <c r="I141" s="24"/>
      <c r="J141" s="24"/>
      <c r="K141" s="24"/>
      <c r="L141" s="24"/>
      <c r="M141" s="24"/>
      <c r="N141" s="24"/>
      <c r="O141" s="24"/>
      <c r="P141" s="24"/>
      <c r="Q141" s="24"/>
      <c r="R141" s="24"/>
      <c r="S141" s="25"/>
      <c r="T141" s="168"/>
      <c r="V141"/>
      <c r="W141"/>
      <c r="X141"/>
      <c r="Y141"/>
      <c r="Z141"/>
      <c r="AA141"/>
      <c r="AB141"/>
      <c r="AC141"/>
      <c r="AD141"/>
      <c r="AE141"/>
      <c r="AF141"/>
      <c r="AG141"/>
      <c r="AH141"/>
      <c r="AI141"/>
      <c r="AJ141"/>
      <c r="AK141"/>
      <c r="AL141"/>
      <c r="AM141"/>
      <c r="AN141"/>
      <c r="AO141"/>
      <c r="AP141"/>
      <c r="AQ141"/>
      <c r="AR141"/>
      <c r="AS141"/>
      <c r="AT141"/>
      <c r="AU141"/>
      <c r="AV141"/>
      <c r="AW141"/>
      <c r="AX141"/>
      <c r="AY141"/>
      <c r="AZ141"/>
      <c r="BA141"/>
      <c r="BB141"/>
      <c r="BC141"/>
      <c r="BD141"/>
      <c r="BE141"/>
      <c r="BF141"/>
    </row>
    <row r="142" spans="1:58" s="10" customFormat="1" x14ac:dyDescent="0.35">
      <c r="A142" s="50"/>
      <c r="B142" s="44"/>
      <c r="C142" s="45"/>
      <c r="D142" s="24"/>
      <c r="E142" s="50"/>
      <c r="F142" s="23"/>
      <c r="G142" s="24"/>
      <c r="H142" s="24"/>
      <c r="I142" s="24"/>
      <c r="J142" s="24"/>
      <c r="K142" s="24"/>
      <c r="L142" s="24"/>
      <c r="M142" s="24"/>
      <c r="N142" s="24"/>
      <c r="O142" s="24"/>
      <c r="P142" s="24"/>
      <c r="Q142" s="24"/>
      <c r="R142" s="24"/>
      <c r="S142" s="25"/>
      <c r="T142" s="168"/>
      <c r="V142"/>
      <c r="W142"/>
      <c r="X142"/>
      <c r="Y142"/>
      <c r="Z142"/>
      <c r="AA142"/>
      <c r="AB142"/>
      <c r="AC142"/>
      <c r="AD142"/>
      <c r="AE142"/>
      <c r="AF142"/>
      <c r="AG142"/>
      <c r="AH142"/>
      <c r="AI142"/>
      <c r="AJ142"/>
      <c r="AK142"/>
      <c r="AL142"/>
      <c r="AM142"/>
      <c r="AN142"/>
      <c r="AO142"/>
      <c r="AP142"/>
      <c r="AQ142"/>
      <c r="AR142"/>
      <c r="AS142"/>
      <c r="AT142"/>
      <c r="AU142"/>
      <c r="AV142"/>
      <c r="AW142"/>
      <c r="AX142"/>
      <c r="AY142"/>
      <c r="AZ142"/>
      <c r="BA142"/>
      <c r="BB142"/>
      <c r="BC142"/>
      <c r="BD142"/>
      <c r="BE142"/>
      <c r="BF142"/>
    </row>
    <row r="143" spans="1:58" s="10" customFormat="1" x14ac:dyDescent="0.35">
      <c r="A143" s="50"/>
      <c r="B143" s="44"/>
      <c r="C143" s="45"/>
      <c r="D143" s="24"/>
      <c r="E143" s="50"/>
      <c r="F143" s="23"/>
      <c r="G143" s="24"/>
      <c r="H143" s="24"/>
      <c r="I143" s="24"/>
      <c r="J143" s="24"/>
      <c r="K143" s="24"/>
      <c r="L143" s="24"/>
      <c r="M143" s="24"/>
      <c r="N143" s="24"/>
      <c r="O143" s="24"/>
      <c r="P143" s="24"/>
      <c r="Q143" s="24"/>
      <c r="R143" s="24"/>
      <c r="S143" s="25"/>
      <c r="T143" s="168"/>
      <c r="V143"/>
      <c r="W143"/>
      <c r="X143"/>
      <c r="Y143"/>
      <c r="Z143"/>
      <c r="AA143"/>
      <c r="AB143"/>
      <c r="AC143"/>
      <c r="AD143"/>
      <c r="AE143"/>
      <c r="AF143"/>
      <c r="AG143"/>
      <c r="AH143"/>
      <c r="AI143"/>
      <c r="AJ143"/>
      <c r="AK143"/>
      <c r="AL143"/>
      <c r="AM143"/>
      <c r="AN143"/>
      <c r="AO143"/>
      <c r="AP143"/>
      <c r="AQ143"/>
      <c r="AR143"/>
      <c r="AS143"/>
      <c r="AT143"/>
      <c r="AU143"/>
      <c r="AV143"/>
      <c r="AW143"/>
      <c r="AX143"/>
      <c r="AY143"/>
      <c r="AZ143"/>
      <c r="BA143"/>
      <c r="BB143"/>
      <c r="BC143"/>
      <c r="BD143"/>
      <c r="BE143"/>
      <c r="BF143"/>
    </row>
    <row r="144" spans="1:58" s="10" customFormat="1" x14ac:dyDescent="0.35">
      <c r="A144" s="50"/>
      <c r="B144" s="44"/>
      <c r="C144" s="45"/>
      <c r="D144" s="24"/>
      <c r="E144" s="50"/>
      <c r="F144" s="23"/>
      <c r="G144" s="24"/>
      <c r="H144" s="24"/>
      <c r="I144" s="24"/>
      <c r="J144" s="24"/>
      <c r="K144" s="24"/>
      <c r="L144" s="24"/>
      <c r="M144" s="24"/>
      <c r="N144" s="24"/>
      <c r="O144" s="24"/>
      <c r="P144" s="24"/>
      <c r="Q144" s="24"/>
      <c r="R144" s="24"/>
      <c r="S144" s="25"/>
      <c r="T144" s="168"/>
      <c r="V144"/>
      <c r="W144"/>
      <c r="X144"/>
      <c r="Y144"/>
      <c r="Z144"/>
      <c r="AA144"/>
      <c r="AB144"/>
      <c r="AC144"/>
      <c r="AD144"/>
      <c r="AE144"/>
      <c r="AF144"/>
      <c r="AG144"/>
      <c r="AH144"/>
      <c r="AI144"/>
      <c r="AJ144"/>
      <c r="AK144"/>
      <c r="AL144"/>
      <c r="AM144"/>
      <c r="AN144"/>
      <c r="AO144"/>
      <c r="AP144"/>
      <c r="AQ144"/>
      <c r="AR144"/>
      <c r="AS144"/>
      <c r="AT144"/>
      <c r="AU144"/>
      <c r="AV144"/>
      <c r="AW144"/>
      <c r="AX144"/>
      <c r="AY144"/>
      <c r="AZ144"/>
      <c r="BA144"/>
      <c r="BB144"/>
      <c r="BC144"/>
      <c r="BD144"/>
      <c r="BE144"/>
      <c r="BF144"/>
    </row>
    <row r="145" spans="1:58" s="10" customFormat="1" x14ac:dyDescent="0.35">
      <c r="A145" s="50"/>
      <c r="B145" s="44"/>
      <c r="C145" s="45"/>
      <c r="D145" s="24"/>
      <c r="E145" s="50"/>
      <c r="F145" s="23"/>
      <c r="G145" s="24"/>
      <c r="H145" s="24"/>
      <c r="I145" s="24"/>
      <c r="J145" s="24"/>
      <c r="K145" s="24"/>
      <c r="L145" s="24"/>
      <c r="M145" s="24"/>
      <c r="N145" s="24"/>
      <c r="O145" s="24"/>
      <c r="P145" s="24"/>
      <c r="Q145" s="24"/>
      <c r="R145" s="24"/>
      <c r="S145" s="25"/>
      <c r="T145" s="168"/>
      <c r="V145"/>
      <c r="W145"/>
      <c r="X145"/>
      <c r="Y145"/>
      <c r="Z145"/>
      <c r="AA145"/>
      <c r="AB145"/>
      <c r="AC145"/>
      <c r="AD145"/>
      <c r="AE145"/>
      <c r="AF145"/>
      <c r="AG145"/>
      <c r="AH145"/>
      <c r="AI145"/>
      <c r="AJ145"/>
      <c r="AK145"/>
      <c r="AL145"/>
      <c r="AM145"/>
      <c r="AN145"/>
      <c r="AO145"/>
      <c r="AP145"/>
      <c r="AQ145"/>
      <c r="AR145"/>
      <c r="AS145"/>
      <c r="AT145"/>
      <c r="AU145"/>
      <c r="AV145"/>
      <c r="AW145"/>
      <c r="AX145"/>
      <c r="AY145"/>
      <c r="AZ145"/>
      <c r="BA145"/>
      <c r="BB145"/>
      <c r="BC145"/>
      <c r="BD145"/>
      <c r="BE145"/>
      <c r="BF145"/>
    </row>
    <row r="146" spans="1:58" s="10" customFormat="1" x14ac:dyDescent="0.35">
      <c r="A146" s="50"/>
      <c r="B146" s="44"/>
      <c r="C146" s="45"/>
      <c r="D146" s="24"/>
      <c r="E146" s="50"/>
      <c r="F146" s="23"/>
      <c r="G146" s="24"/>
      <c r="H146" s="24"/>
      <c r="I146" s="24"/>
      <c r="J146" s="24"/>
      <c r="K146" s="24"/>
      <c r="L146" s="24"/>
      <c r="M146" s="24"/>
      <c r="N146" s="24"/>
      <c r="O146" s="24"/>
      <c r="P146" s="24"/>
      <c r="Q146" s="24"/>
      <c r="R146" s="24"/>
      <c r="S146" s="25"/>
      <c r="T146" s="168"/>
      <c r="V146"/>
      <c r="W146"/>
      <c r="X146"/>
      <c r="Y146"/>
      <c r="Z146"/>
      <c r="AA146"/>
      <c r="AB146"/>
      <c r="AC146"/>
      <c r="AD146"/>
      <c r="AE146"/>
      <c r="AF146"/>
      <c r="AG146"/>
      <c r="AH146"/>
      <c r="AI146"/>
      <c r="AJ146"/>
      <c r="AK146"/>
      <c r="AL146"/>
      <c r="AM146"/>
      <c r="AN146"/>
      <c r="AO146"/>
      <c r="AP146"/>
      <c r="AQ146"/>
      <c r="AR146"/>
      <c r="AS146"/>
      <c r="AT146"/>
      <c r="AU146"/>
      <c r="AV146"/>
      <c r="AW146"/>
      <c r="AX146"/>
      <c r="AY146"/>
      <c r="AZ146"/>
      <c r="BA146"/>
      <c r="BB146"/>
      <c r="BC146"/>
      <c r="BD146"/>
      <c r="BE146"/>
      <c r="BF146"/>
    </row>
    <row r="147" spans="1:58" s="10" customFormat="1" x14ac:dyDescent="0.35">
      <c r="A147" s="50"/>
      <c r="B147" s="44"/>
      <c r="C147" s="45"/>
      <c r="D147" s="24"/>
      <c r="E147" s="50"/>
      <c r="F147" s="23"/>
      <c r="G147" s="24"/>
      <c r="H147" s="24"/>
      <c r="I147" s="24"/>
      <c r="J147" s="24"/>
      <c r="K147" s="24"/>
      <c r="L147" s="24"/>
      <c r="M147" s="24"/>
      <c r="N147" s="24"/>
      <c r="O147" s="24"/>
      <c r="P147" s="24"/>
      <c r="Q147" s="24"/>
      <c r="R147" s="24"/>
      <c r="S147" s="25"/>
      <c r="T147" s="168"/>
      <c r="V147"/>
      <c r="W147"/>
      <c r="X147"/>
      <c r="Y147"/>
      <c r="Z147"/>
      <c r="AA147"/>
      <c r="AB147"/>
      <c r="AC147"/>
      <c r="AD147"/>
      <c r="AE147"/>
      <c r="AF147"/>
      <c r="AG147"/>
      <c r="AH147"/>
      <c r="AI147"/>
      <c r="AJ147"/>
      <c r="AK147"/>
      <c r="AL147"/>
      <c r="AM147"/>
      <c r="AN147"/>
      <c r="AO147"/>
      <c r="AP147"/>
      <c r="AQ147"/>
      <c r="AR147"/>
      <c r="AS147"/>
      <c r="AT147"/>
      <c r="AU147"/>
      <c r="AV147"/>
      <c r="AW147"/>
      <c r="AX147"/>
      <c r="AY147"/>
      <c r="AZ147"/>
      <c r="BA147"/>
      <c r="BB147"/>
      <c r="BC147"/>
      <c r="BD147"/>
      <c r="BE147"/>
      <c r="BF147"/>
    </row>
    <row r="148" spans="1:58" s="10" customFormat="1" x14ac:dyDescent="0.35">
      <c r="A148" s="50"/>
      <c r="B148" s="44"/>
      <c r="C148" s="45"/>
      <c r="D148" s="24"/>
      <c r="E148" s="50"/>
      <c r="F148" s="23"/>
      <c r="G148" s="24"/>
      <c r="H148" s="24"/>
      <c r="I148" s="24"/>
      <c r="J148" s="24"/>
      <c r="K148" s="24"/>
      <c r="L148" s="24"/>
      <c r="M148" s="24"/>
      <c r="N148" s="24"/>
      <c r="O148" s="24"/>
      <c r="P148" s="24"/>
      <c r="Q148" s="24"/>
      <c r="R148" s="24"/>
      <c r="S148" s="25"/>
      <c r="T148" s="168"/>
      <c r="V148"/>
      <c r="W148"/>
      <c r="X148"/>
      <c r="Y148"/>
      <c r="Z148"/>
      <c r="AA148"/>
      <c r="AB148"/>
      <c r="AC148"/>
      <c r="AD148"/>
      <c r="AE148"/>
      <c r="AF148"/>
      <c r="AG148"/>
      <c r="AH148"/>
      <c r="AI148"/>
      <c r="AJ148"/>
      <c r="AK148"/>
      <c r="AL148"/>
      <c r="AM148"/>
      <c r="AN148"/>
      <c r="AO148"/>
      <c r="AP148"/>
      <c r="AQ148"/>
      <c r="AR148"/>
      <c r="AS148"/>
      <c r="AT148"/>
      <c r="AU148"/>
      <c r="AV148"/>
      <c r="AW148"/>
      <c r="AX148"/>
      <c r="AY148"/>
      <c r="AZ148"/>
      <c r="BA148"/>
      <c r="BB148"/>
      <c r="BC148"/>
      <c r="BD148"/>
      <c r="BE148"/>
      <c r="BF148"/>
    </row>
    <row r="149" spans="1:58" s="10" customFormat="1" x14ac:dyDescent="0.35">
      <c r="A149" s="50"/>
      <c r="B149" s="44"/>
      <c r="C149" s="45"/>
      <c r="D149" s="24"/>
      <c r="E149" s="50"/>
      <c r="F149" s="23"/>
      <c r="G149" s="24"/>
      <c r="H149" s="24"/>
      <c r="I149" s="24"/>
      <c r="J149" s="24"/>
      <c r="K149" s="24"/>
      <c r="L149" s="24"/>
      <c r="M149" s="24"/>
      <c r="N149" s="24"/>
      <c r="O149" s="24"/>
      <c r="P149" s="24"/>
      <c r="Q149" s="24"/>
      <c r="R149" s="24"/>
      <c r="S149" s="25"/>
      <c r="T149" s="168"/>
      <c r="V149"/>
      <c r="W149"/>
      <c r="X149"/>
      <c r="Y149"/>
      <c r="Z149"/>
      <c r="AA149"/>
      <c r="AB149"/>
      <c r="AC149"/>
      <c r="AD149"/>
      <c r="AE149"/>
      <c r="AF149"/>
      <c r="AG149"/>
      <c r="AH149"/>
      <c r="AI149"/>
      <c r="AJ149"/>
      <c r="AK149"/>
      <c r="AL149"/>
      <c r="AM149"/>
      <c r="AN149"/>
      <c r="AO149"/>
      <c r="AP149"/>
      <c r="AQ149"/>
      <c r="AR149"/>
      <c r="AS149"/>
      <c r="AT149"/>
      <c r="AU149"/>
      <c r="AV149"/>
      <c r="AW149"/>
      <c r="AX149"/>
      <c r="AY149"/>
      <c r="AZ149"/>
      <c r="BA149"/>
      <c r="BB149"/>
      <c r="BC149"/>
      <c r="BD149"/>
      <c r="BE149"/>
      <c r="BF149"/>
    </row>
    <row r="150" spans="1:58" s="10" customFormat="1" x14ac:dyDescent="0.35">
      <c r="A150" s="50"/>
      <c r="B150" s="44"/>
      <c r="C150" s="45"/>
      <c r="D150" s="24"/>
      <c r="E150" s="50"/>
      <c r="F150" s="23"/>
      <c r="G150" s="24"/>
      <c r="H150" s="24"/>
      <c r="I150" s="24"/>
      <c r="J150" s="24"/>
      <c r="K150" s="24"/>
      <c r="L150" s="24"/>
      <c r="M150" s="24"/>
      <c r="N150" s="24"/>
      <c r="O150" s="24"/>
      <c r="P150" s="24"/>
      <c r="Q150" s="24"/>
      <c r="R150" s="24"/>
      <c r="S150" s="25"/>
      <c r="T150" s="168"/>
      <c r="V150"/>
      <c r="W150"/>
      <c r="X150"/>
      <c r="Y150"/>
      <c r="Z150"/>
      <c r="AA150"/>
      <c r="AB150"/>
      <c r="AC150"/>
      <c r="AD150"/>
      <c r="AE150"/>
      <c r="AF150"/>
      <c r="AG150"/>
      <c r="AH150"/>
      <c r="AI150"/>
      <c r="AJ150"/>
      <c r="AK150"/>
      <c r="AL150"/>
      <c r="AM150"/>
      <c r="AN150"/>
      <c r="AO150"/>
      <c r="AP150"/>
      <c r="AQ150"/>
      <c r="AR150"/>
      <c r="AS150"/>
      <c r="AT150"/>
      <c r="AU150"/>
      <c r="AV150"/>
      <c r="AW150"/>
      <c r="AX150"/>
      <c r="AY150"/>
      <c r="AZ150"/>
      <c r="BA150"/>
      <c r="BB150"/>
      <c r="BC150"/>
      <c r="BD150"/>
      <c r="BE150"/>
      <c r="BF150"/>
    </row>
    <row r="151" spans="1:58" s="10" customFormat="1" x14ac:dyDescent="0.35">
      <c r="A151" s="50"/>
      <c r="B151" s="44"/>
      <c r="C151" s="45"/>
      <c r="D151" s="24"/>
      <c r="E151" s="50"/>
      <c r="F151" s="23"/>
      <c r="G151" s="24"/>
      <c r="H151" s="24"/>
      <c r="I151" s="24"/>
      <c r="J151" s="24"/>
      <c r="K151" s="24"/>
      <c r="L151" s="24"/>
      <c r="M151" s="24"/>
      <c r="N151" s="24"/>
      <c r="O151" s="24"/>
      <c r="P151" s="24"/>
      <c r="Q151" s="24"/>
      <c r="R151" s="24"/>
      <c r="S151" s="25"/>
      <c r="T151" s="168"/>
      <c r="V151"/>
      <c r="W151"/>
      <c r="X151"/>
      <c r="Y151"/>
      <c r="Z151"/>
      <c r="AA151"/>
      <c r="AB151"/>
      <c r="AC151"/>
      <c r="AD151"/>
      <c r="AE151"/>
      <c r="AF151"/>
      <c r="AG151"/>
      <c r="AH151"/>
      <c r="AI151"/>
      <c r="AJ151"/>
      <c r="AK151"/>
      <c r="AL151"/>
      <c r="AM151"/>
      <c r="AN151"/>
      <c r="AO151"/>
      <c r="AP151"/>
      <c r="AQ151"/>
      <c r="AR151"/>
      <c r="AS151"/>
      <c r="AT151"/>
      <c r="AU151"/>
      <c r="AV151"/>
      <c r="AW151"/>
      <c r="AX151"/>
      <c r="AY151"/>
      <c r="AZ151"/>
      <c r="BA151"/>
      <c r="BB151"/>
      <c r="BC151"/>
      <c r="BD151"/>
      <c r="BE151"/>
      <c r="BF151"/>
    </row>
    <row r="152" spans="1:58" s="10" customFormat="1" x14ac:dyDescent="0.35">
      <c r="A152" s="50"/>
      <c r="B152" s="44"/>
      <c r="C152" s="45"/>
      <c r="D152" s="24"/>
      <c r="E152" s="50"/>
      <c r="F152" s="23"/>
      <c r="G152" s="24"/>
      <c r="H152" s="24"/>
      <c r="I152" s="24"/>
      <c r="J152" s="24"/>
      <c r="K152" s="24"/>
      <c r="L152" s="24"/>
      <c r="M152" s="24"/>
      <c r="N152" s="24"/>
      <c r="O152" s="24"/>
      <c r="P152" s="24"/>
      <c r="Q152" s="24"/>
      <c r="R152" s="24"/>
      <c r="S152" s="25"/>
      <c r="T152" s="168"/>
      <c r="V152"/>
      <c r="W152"/>
      <c r="X152"/>
      <c r="Y152"/>
      <c r="Z152"/>
      <c r="AA152"/>
      <c r="AB152"/>
      <c r="AC152"/>
      <c r="AD152"/>
      <c r="AE152"/>
      <c r="AF152"/>
      <c r="AG152"/>
      <c r="AH152"/>
      <c r="AI152"/>
      <c r="AJ152"/>
      <c r="AK152"/>
      <c r="AL152"/>
      <c r="AM152"/>
      <c r="AN152"/>
      <c r="AO152"/>
      <c r="AP152"/>
      <c r="AQ152"/>
      <c r="AR152"/>
      <c r="AS152"/>
      <c r="AT152"/>
      <c r="AU152"/>
      <c r="AV152"/>
      <c r="AW152"/>
      <c r="AX152"/>
      <c r="AY152"/>
      <c r="AZ152"/>
      <c r="BA152"/>
      <c r="BB152"/>
      <c r="BC152"/>
      <c r="BD152"/>
      <c r="BE152"/>
      <c r="BF152"/>
    </row>
    <row r="153" spans="1:58" s="10" customFormat="1" x14ac:dyDescent="0.35">
      <c r="A153" s="50"/>
      <c r="B153" s="44"/>
      <c r="C153" s="45"/>
      <c r="D153" s="24"/>
      <c r="E153" s="50"/>
      <c r="F153" s="23"/>
      <c r="G153" s="24"/>
      <c r="H153" s="24"/>
      <c r="I153" s="24"/>
      <c r="J153" s="24"/>
      <c r="K153" s="24"/>
      <c r="L153" s="24"/>
      <c r="M153" s="24"/>
      <c r="N153" s="24"/>
      <c r="O153" s="24"/>
      <c r="P153" s="24"/>
      <c r="Q153" s="24"/>
      <c r="R153" s="24"/>
      <c r="S153" s="25"/>
      <c r="T153" s="168"/>
      <c r="V153"/>
      <c r="W153"/>
      <c r="X153"/>
      <c r="Y153"/>
      <c r="Z153"/>
      <c r="AA153"/>
      <c r="AB153"/>
      <c r="AC153"/>
      <c r="AD153"/>
      <c r="AE153"/>
      <c r="AF153"/>
      <c r="AG153"/>
      <c r="AH153"/>
      <c r="AI153"/>
      <c r="AJ153"/>
      <c r="AK153"/>
      <c r="AL153"/>
      <c r="AM153"/>
      <c r="AN153"/>
      <c r="AO153"/>
      <c r="AP153"/>
      <c r="AQ153"/>
      <c r="AR153"/>
      <c r="AS153"/>
      <c r="AT153"/>
      <c r="AU153"/>
      <c r="AV153"/>
      <c r="AW153"/>
      <c r="AX153"/>
      <c r="AY153"/>
      <c r="AZ153"/>
      <c r="BA153"/>
      <c r="BB153"/>
      <c r="BC153"/>
      <c r="BD153"/>
      <c r="BE153"/>
      <c r="BF153"/>
    </row>
    <row r="154" spans="1:58" s="10" customFormat="1" x14ac:dyDescent="0.35">
      <c r="A154" s="50"/>
      <c r="B154" s="44"/>
      <c r="C154" s="45"/>
      <c r="D154" s="24"/>
      <c r="E154" s="50"/>
      <c r="F154" s="23"/>
      <c r="G154" s="24"/>
      <c r="H154" s="24"/>
      <c r="I154" s="24"/>
      <c r="J154" s="24"/>
      <c r="K154" s="24"/>
      <c r="L154" s="24"/>
      <c r="M154" s="24"/>
      <c r="N154" s="24"/>
      <c r="O154" s="24"/>
      <c r="P154" s="24"/>
      <c r="Q154" s="24"/>
      <c r="R154" s="24"/>
      <c r="S154" s="25"/>
      <c r="T154" s="168"/>
      <c r="V154"/>
      <c r="W154"/>
      <c r="X154"/>
      <c r="Y154"/>
      <c r="Z154"/>
      <c r="AA154"/>
      <c r="AB154"/>
      <c r="AC154"/>
      <c r="AD154"/>
      <c r="AE154"/>
      <c r="AF154"/>
      <c r="AG154"/>
      <c r="AH154"/>
      <c r="AI154"/>
      <c r="AJ154"/>
      <c r="AK154"/>
      <c r="AL154"/>
      <c r="AM154"/>
      <c r="AN154"/>
      <c r="AO154"/>
      <c r="AP154"/>
      <c r="AQ154"/>
      <c r="AR154"/>
      <c r="AS154"/>
      <c r="AT154"/>
      <c r="AU154"/>
      <c r="AV154"/>
      <c r="AW154"/>
      <c r="AX154"/>
      <c r="AY154"/>
      <c r="AZ154"/>
      <c r="BA154"/>
      <c r="BB154"/>
      <c r="BC154"/>
      <c r="BD154"/>
      <c r="BE154"/>
      <c r="BF154"/>
    </row>
    <row r="155" spans="1:58" s="10" customFormat="1" x14ac:dyDescent="0.35">
      <c r="A155" s="50"/>
      <c r="B155" s="44"/>
      <c r="C155" s="45"/>
      <c r="D155" s="24"/>
      <c r="E155" s="50"/>
      <c r="F155" s="23"/>
      <c r="G155" s="24"/>
      <c r="H155" s="24"/>
      <c r="I155" s="24"/>
      <c r="J155" s="24"/>
      <c r="K155" s="24"/>
      <c r="L155" s="24"/>
      <c r="M155" s="24"/>
      <c r="N155" s="24"/>
      <c r="O155" s="24"/>
      <c r="P155" s="24"/>
      <c r="Q155" s="24"/>
      <c r="R155" s="24"/>
      <c r="S155" s="25"/>
      <c r="T155" s="168"/>
      <c r="V155"/>
      <c r="W155"/>
      <c r="X155"/>
      <c r="Y155"/>
      <c r="Z155"/>
      <c r="AA155"/>
      <c r="AB155"/>
      <c r="AC155"/>
      <c r="AD155"/>
      <c r="AE155"/>
      <c r="AF155"/>
      <c r="AG155"/>
      <c r="AH155"/>
      <c r="AI155"/>
      <c r="AJ155"/>
      <c r="AK155"/>
      <c r="AL155"/>
      <c r="AM155"/>
      <c r="AN155"/>
      <c r="AO155"/>
      <c r="AP155"/>
      <c r="AQ155"/>
      <c r="AR155"/>
      <c r="AS155"/>
      <c r="AT155"/>
      <c r="AU155"/>
      <c r="AV155"/>
      <c r="AW155"/>
      <c r="AX155"/>
      <c r="AY155"/>
      <c r="AZ155"/>
      <c r="BA155"/>
      <c r="BB155"/>
      <c r="BC155"/>
      <c r="BD155"/>
      <c r="BE155"/>
      <c r="BF155"/>
    </row>
    <row r="156" spans="1:58" s="10" customFormat="1" x14ac:dyDescent="0.35">
      <c r="A156" s="50"/>
      <c r="B156" s="44"/>
      <c r="C156" s="45"/>
      <c r="D156" s="24"/>
      <c r="E156" s="50"/>
      <c r="F156" s="23"/>
      <c r="G156" s="24"/>
      <c r="H156" s="24"/>
      <c r="I156" s="24"/>
      <c r="J156" s="24"/>
      <c r="K156" s="24"/>
      <c r="L156" s="24"/>
      <c r="M156" s="24"/>
      <c r="N156" s="24"/>
      <c r="O156" s="24"/>
      <c r="P156" s="24"/>
      <c r="Q156" s="24"/>
      <c r="R156" s="24"/>
      <c r="S156" s="25"/>
      <c r="T156" s="168"/>
      <c r="V156"/>
      <c r="W156"/>
      <c r="X156"/>
      <c r="Y156"/>
      <c r="Z156"/>
      <c r="AA156"/>
      <c r="AB156"/>
      <c r="AC156"/>
      <c r="AD156"/>
      <c r="AE156"/>
      <c r="AF156"/>
      <c r="AG156"/>
      <c r="AH156"/>
      <c r="AI156"/>
      <c r="AJ156"/>
      <c r="AK156"/>
      <c r="AL156"/>
      <c r="AM156"/>
      <c r="AN156"/>
      <c r="AO156"/>
      <c r="AP156"/>
      <c r="AQ156"/>
      <c r="AR156"/>
      <c r="AS156"/>
      <c r="AT156"/>
      <c r="AU156"/>
      <c r="AV156"/>
      <c r="AW156"/>
      <c r="AX156"/>
      <c r="AY156"/>
      <c r="AZ156"/>
      <c r="BA156"/>
      <c r="BB156"/>
      <c r="BC156"/>
      <c r="BD156"/>
      <c r="BE156"/>
      <c r="BF156"/>
    </row>
    <row r="157" spans="1:58" s="10" customFormat="1" x14ac:dyDescent="0.35">
      <c r="A157" s="50"/>
      <c r="B157" s="44"/>
      <c r="C157" s="45"/>
      <c r="D157" s="24"/>
      <c r="E157" s="50"/>
      <c r="F157" s="23"/>
      <c r="G157" s="24"/>
      <c r="H157" s="24"/>
      <c r="I157" s="24"/>
      <c r="J157" s="24"/>
      <c r="K157" s="24"/>
      <c r="L157" s="24"/>
      <c r="M157" s="24"/>
      <c r="N157" s="24"/>
      <c r="O157" s="24"/>
      <c r="P157" s="24"/>
      <c r="Q157" s="24"/>
      <c r="R157" s="24"/>
      <c r="S157" s="25"/>
      <c r="T157" s="168"/>
      <c r="V157"/>
      <c r="W157"/>
      <c r="X157"/>
      <c r="Y157"/>
      <c r="Z157"/>
      <c r="AA157"/>
      <c r="AB157"/>
      <c r="AC157"/>
      <c r="AD157"/>
      <c r="AE157"/>
      <c r="AF157"/>
      <c r="AG157"/>
      <c r="AH157"/>
      <c r="AI157"/>
      <c r="AJ157"/>
      <c r="AK157"/>
      <c r="AL157"/>
      <c r="AM157"/>
      <c r="AN157"/>
      <c r="AO157"/>
      <c r="AP157"/>
      <c r="AQ157"/>
      <c r="AR157"/>
      <c r="AS157"/>
      <c r="AT157"/>
      <c r="AU157"/>
      <c r="AV157"/>
      <c r="AW157"/>
      <c r="AX157"/>
      <c r="AY157"/>
      <c r="AZ157"/>
      <c r="BA157"/>
      <c r="BB157"/>
      <c r="BC157"/>
      <c r="BD157"/>
      <c r="BE157"/>
      <c r="BF157"/>
    </row>
    <row r="158" spans="1:58" s="10" customFormat="1" x14ac:dyDescent="0.35">
      <c r="A158" s="50"/>
      <c r="B158" s="44"/>
      <c r="C158" s="45"/>
      <c r="D158" s="24"/>
      <c r="E158" s="50"/>
      <c r="F158" s="23"/>
      <c r="G158" s="24"/>
      <c r="H158" s="24"/>
      <c r="I158" s="24"/>
      <c r="J158" s="24"/>
      <c r="K158" s="24"/>
      <c r="L158" s="24"/>
      <c r="M158" s="24"/>
      <c r="N158" s="24"/>
      <c r="O158" s="24"/>
      <c r="P158" s="24"/>
      <c r="Q158" s="24"/>
      <c r="R158" s="24"/>
      <c r="S158" s="25"/>
      <c r="T158" s="168"/>
      <c r="V158"/>
      <c r="W158"/>
      <c r="X158"/>
      <c r="Y158"/>
      <c r="Z158"/>
      <c r="AA158"/>
      <c r="AB158"/>
      <c r="AC158"/>
      <c r="AD158"/>
      <c r="AE158"/>
      <c r="AF158"/>
      <c r="AG158"/>
      <c r="AH158"/>
      <c r="AI158"/>
      <c r="AJ158"/>
      <c r="AK158"/>
      <c r="AL158"/>
      <c r="AM158"/>
      <c r="AN158"/>
      <c r="AO158"/>
      <c r="AP158"/>
      <c r="AQ158"/>
      <c r="AR158"/>
      <c r="AS158"/>
      <c r="AT158"/>
      <c r="AU158"/>
      <c r="AV158"/>
      <c r="AW158"/>
      <c r="AX158"/>
      <c r="AY158"/>
      <c r="AZ158"/>
      <c r="BA158"/>
      <c r="BB158"/>
      <c r="BC158"/>
      <c r="BD158"/>
      <c r="BE158"/>
      <c r="BF158"/>
    </row>
    <row r="159" spans="1:58" s="10" customFormat="1" x14ac:dyDescent="0.35">
      <c r="A159" s="50"/>
      <c r="B159" s="44"/>
      <c r="C159" s="45"/>
      <c r="D159" s="24"/>
      <c r="E159" s="50"/>
      <c r="F159" s="23"/>
      <c r="G159" s="24"/>
      <c r="H159" s="24"/>
      <c r="I159" s="24"/>
      <c r="J159" s="24"/>
      <c r="K159" s="24"/>
      <c r="L159" s="24"/>
      <c r="M159" s="24"/>
      <c r="N159" s="24"/>
      <c r="O159" s="24"/>
      <c r="P159" s="24"/>
      <c r="Q159" s="24"/>
      <c r="R159" s="24"/>
      <c r="S159" s="25"/>
      <c r="T159" s="168"/>
      <c r="V159"/>
      <c r="W159"/>
      <c r="X159"/>
      <c r="Y159"/>
      <c r="Z159"/>
      <c r="AA159"/>
      <c r="AB159"/>
      <c r="AC159"/>
      <c r="AD159"/>
      <c r="AE159"/>
      <c r="AF159"/>
      <c r="AG159"/>
      <c r="AH159"/>
      <c r="AI159"/>
      <c r="AJ159"/>
      <c r="AK159"/>
      <c r="AL159"/>
      <c r="AM159"/>
      <c r="AN159"/>
      <c r="AO159"/>
      <c r="AP159"/>
      <c r="AQ159"/>
      <c r="AR159"/>
      <c r="AS159"/>
      <c r="AT159"/>
      <c r="AU159"/>
      <c r="AV159"/>
      <c r="AW159"/>
      <c r="AX159"/>
      <c r="AY159"/>
      <c r="AZ159"/>
      <c r="BA159"/>
      <c r="BB159"/>
      <c r="BC159"/>
      <c r="BD159"/>
      <c r="BE159"/>
      <c r="BF159"/>
    </row>
    <row r="160" spans="1:58" s="10" customFormat="1" x14ac:dyDescent="0.35">
      <c r="A160" s="50"/>
      <c r="B160" s="44"/>
      <c r="C160" s="45"/>
      <c r="D160" s="24"/>
      <c r="E160" s="50"/>
      <c r="F160" s="23"/>
      <c r="G160" s="24"/>
      <c r="H160" s="24"/>
      <c r="I160" s="24"/>
      <c r="J160" s="24"/>
      <c r="K160" s="24"/>
      <c r="L160" s="24"/>
      <c r="M160" s="24"/>
      <c r="N160" s="24"/>
      <c r="O160" s="24"/>
      <c r="P160" s="24"/>
      <c r="Q160" s="24"/>
      <c r="R160" s="24"/>
      <c r="S160" s="25"/>
      <c r="T160" s="168"/>
      <c r="V160"/>
      <c r="W160"/>
      <c r="X160"/>
      <c r="Y160"/>
      <c r="Z160"/>
      <c r="AA160"/>
      <c r="AB160"/>
      <c r="AC160"/>
      <c r="AD160"/>
      <c r="AE160"/>
      <c r="AF160"/>
      <c r="AG160"/>
      <c r="AH160"/>
      <c r="AI160"/>
      <c r="AJ160"/>
      <c r="AK160"/>
      <c r="AL160"/>
      <c r="AM160"/>
      <c r="AN160"/>
      <c r="AO160"/>
      <c r="AP160"/>
      <c r="AQ160"/>
      <c r="AR160"/>
      <c r="AS160"/>
      <c r="AT160"/>
      <c r="AU160"/>
      <c r="AV160"/>
      <c r="AW160"/>
      <c r="AX160"/>
      <c r="AY160"/>
      <c r="AZ160"/>
      <c r="BA160"/>
      <c r="BB160"/>
      <c r="BC160"/>
      <c r="BD160"/>
      <c r="BE160"/>
      <c r="BF160"/>
    </row>
    <row r="161" spans="1:58" s="10" customFormat="1" x14ac:dyDescent="0.35">
      <c r="A161" s="50"/>
      <c r="B161" s="44"/>
      <c r="C161" s="45"/>
      <c r="D161" s="24"/>
      <c r="E161" s="50"/>
      <c r="F161" s="23"/>
      <c r="G161" s="24"/>
      <c r="H161" s="24"/>
      <c r="I161" s="24"/>
      <c r="J161" s="24"/>
      <c r="K161" s="24"/>
      <c r="L161" s="24"/>
      <c r="M161" s="24"/>
      <c r="N161" s="24"/>
      <c r="O161" s="24"/>
      <c r="P161" s="24"/>
      <c r="Q161" s="24"/>
      <c r="R161" s="24"/>
      <c r="S161" s="25"/>
      <c r="T161" s="168"/>
      <c r="V161"/>
      <c r="W161"/>
      <c r="X161"/>
      <c r="Y161"/>
      <c r="Z161"/>
      <c r="AA161"/>
      <c r="AB161"/>
      <c r="AC161"/>
      <c r="AD161"/>
      <c r="AE161"/>
      <c r="AF161"/>
      <c r="AG161"/>
      <c r="AH161"/>
      <c r="AI161"/>
      <c r="AJ161"/>
      <c r="AK161"/>
      <c r="AL161"/>
      <c r="AM161"/>
      <c r="AN161"/>
      <c r="AO161"/>
      <c r="AP161"/>
      <c r="AQ161"/>
      <c r="AR161"/>
      <c r="AS161"/>
      <c r="AT161"/>
      <c r="AU161"/>
      <c r="AV161"/>
      <c r="AW161"/>
      <c r="AX161"/>
      <c r="AY161"/>
      <c r="AZ161"/>
      <c r="BA161"/>
      <c r="BB161"/>
      <c r="BC161"/>
      <c r="BD161"/>
      <c r="BE161"/>
      <c r="BF161"/>
    </row>
    <row r="162" spans="1:58" s="10" customFormat="1" x14ac:dyDescent="0.35">
      <c r="A162" s="50"/>
      <c r="B162" s="44"/>
      <c r="C162" s="45"/>
      <c r="D162" s="24"/>
      <c r="E162" s="50"/>
      <c r="F162" s="23"/>
      <c r="G162" s="24"/>
      <c r="H162" s="24"/>
      <c r="I162" s="24"/>
      <c r="J162" s="24"/>
      <c r="K162" s="24"/>
      <c r="L162" s="24"/>
      <c r="M162" s="24"/>
      <c r="N162" s="24"/>
      <c r="O162" s="24"/>
      <c r="P162" s="24"/>
      <c r="Q162" s="24"/>
      <c r="R162" s="24"/>
      <c r="S162" s="25"/>
      <c r="T162" s="168"/>
      <c r="V162"/>
      <c r="W162"/>
      <c r="X162"/>
      <c r="Y162"/>
      <c r="Z162"/>
      <c r="AA162"/>
      <c r="AB162"/>
      <c r="AC162"/>
      <c r="AD162"/>
      <c r="AE162"/>
      <c r="AF162"/>
      <c r="AG162"/>
      <c r="AH162"/>
      <c r="AI162"/>
      <c r="AJ162"/>
      <c r="AK162"/>
      <c r="AL162"/>
      <c r="AM162"/>
      <c r="AN162"/>
      <c r="AO162"/>
      <c r="AP162"/>
      <c r="AQ162"/>
      <c r="AR162"/>
      <c r="AS162"/>
      <c r="AT162"/>
      <c r="AU162"/>
      <c r="AV162"/>
      <c r="AW162"/>
      <c r="AX162"/>
      <c r="AY162"/>
      <c r="AZ162"/>
      <c r="BA162"/>
      <c r="BB162"/>
      <c r="BC162"/>
      <c r="BD162"/>
      <c r="BE162"/>
      <c r="BF162"/>
    </row>
    <row r="163" spans="1:58" s="10" customFormat="1" x14ac:dyDescent="0.35">
      <c r="A163" s="50"/>
      <c r="B163" s="44"/>
      <c r="C163" s="45"/>
      <c r="D163" s="24"/>
      <c r="E163" s="50"/>
      <c r="F163" s="23"/>
      <c r="G163" s="24"/>
      <c r="H163" s="24"/>
      <c r="I163" s="24"/>
      <c r="J163" s="24"/>
      <c r="K163" s="24"/>
      <c r="L163" s="24"/>
      <c r="M163" s="24"/>
      <c r="N163" s="24"/>
      <c r="O163" s="24"/>
      <c r="P163" s="24"/>
      <c r="Q163" s="24"/>
      <c r="R163" s="24"/>
      <c r="S163" s="25"/>
      <c r="T163" s="168"/>
      <c r="V163"/>
      <c r="W163"/>
      <c r="X163"/>
      <c r="Y163"/>
      <c r="Z163"/>
      <c r="AA163"/>
      <c r="AB163"/>
      <c r="AC163"/>
      <c r="AD163"/>
      <c r="AE163"/>
      <c r="AF163"/>
      <c r="AG163"/>
      <c r="AH163"/>
      <c r="AI163"/>
      <c r="AJ163"/>
      <c r="AK163"/>
      <c r="AL163"/>
      <c r="AM163"/>
      <c r="AN163"/>
      <c r="AO163"/>
      <c r="AP163"/>
      <c r="AQ163"/>
      <c r="AR163"/>
      <c r="AS163"/>
      <c r="AT163"/>
      <c r="AU163"/>
      <c r="AV163"/>
      <c r="AW163"/>
      <c r="AX163"/>
      <c r="AY163"/>
      <c r="AZ163"/>
      <c r="BA163"/>
      <c r="BB163"/>
      <c r="BC163"/>
      <c r="BD163"/>
      <c r="BE163"/>
      <c r="BF163"/>
    </row>
    <row r="164" spans="1:58" s="10" customFormat="1" x14ac:dyDescent="0.35">
      <c r="A164" s="50"/>
      <c r="B164" s="44"/>
      <c r="C164" s="45"/>
      <c r="D164" s="24"/>
      <c r="E164" s="50"/>
      <c r="F164" s="23"/>
      <c r="G164" s="24"/>
      <c r="H164" s="24"/>
      <c r="I164" s="24"/>
      <c r="J164" s="24"/>
      <c r="K164" s="24"/>
      <c r="L164" s="24"/>
      <c r="M164" s="24"/>
      <c r="N164" s="24"/>
      <c r="O164" s="24"/>
      <c r="P164" s="24"/>
      <c r="Q164" s="24"/>
      <c r="R164" s="24"/>
      <c r="S164" s="25"/>
      <c r="T164" s="168"/>
      <c r="V164"/>
      <c r="W164"/>
      <c r="X164"/>
      <c r="Y164"/>
      <c r="Z164"/>
      <c r="AA164"/>
      <c r="AB164"/>
      <c r="AC164"/>
      <c r="AD164"/>
      <c r="AE164"/>
      <c r="AF164"/>
      <c r="AG164"/>
      <c r="AH164"/>
      <c r="AI164"/>
      <c r="AJ164"/>
      <c r="AK164"/>
      <c r="AL164"/>
      <c r="AM164"/>
      <c r="AN164"/>
      <c r="AO164"/>
      <c r="AP164"/>
      <c r="AQ164"/>
      <c r="AR164"/>
      <c r="AS164"/>
      <c r="AT164"/>
      <c r="AU164"/>
      <c r="AV164"/>
      <c r="AW164"/>
      <c r="AX164"/>
      <c r="AY164"/>
      <c r="AZ164"/>
      <c r="BA164"/>
      <c r="BB164"/>
      <c r="BC164"/>
      <c r="BD164"/>
      <c r="BE164"/>
      <c r="BF164"/>
    </row>
    <row r="165" spans="1:58" s="10" customFormat="1" x14ac:dyDescent="0.35">
      <c r="A165" s="50"/>
      <c r="B165" s="44"/>
      <c r="C165" s="45"/>
      <c r="D165" s="24"/>
      <c r="E165" s="50"/>
      <c r="F165" s="23"/>
      <c r="G165" s="24"/>
      <c r="H165" s="24"/>
      <c r="I165" s="24"/>
      <c r="J165" s="24"/>
      <c r="K165" s="24"/>
      <c r="L165" s="24"/>
      <c r="M165" s="24"/>
      <c r="N165" s="24"/>
      <c r="O165" s="24"/>
      <c r="P165" s="24"/>
      <c r="Q165" s="24"/>
      <c r="R165" s="24"/>
      <c r="S165" s="25"/>
      <c r="T165" s="168"/>
      <c r="V165"/>
      <c r="W165"/>
      <c r="X165"/>
      <c r="Y165"/>
      <c r="Z165"/>
      <c r="AA165"/>
      <c r="AB165"/>
      <c r="AC165"/>
      <c r="AD165"/>
      <c r="AE165"/>
      <c r="AF165"/>
      <c r="AG165"/>
      <c r="AH165"/>
      <c r="AI165"/>
      <c r="AJ165"/>
      <c r="AK165"/>
      <c r="AL165"/>
      <c r="AM165"/>
      <c r="AN165"/>
      <c r="AO165"/>
      <c r="AP165"/>
      <c r="AQ165"/>
      <c r="AR165"/>
      <c r="AS165"/>
      <c r="AT165"/>
      <c r="AU165"/>
      <c r="AV165"/>
      <c r="AW165"/>
      <c r="AX165"/>
      <c r="AY165"/>
      <c r="AZ165"/>
      <c r="BA165"/>
      <c r="BB165"/>
      <c r="BC165"/>
      <c r="BD165"/>
      <c r="BE165"/>
      <c r="BF165"/>
    </row>
    <row r="166" spans="1:58" s="10" customFormat="1" x14ac:dyDescent="0.35">
      <c r="A166" s="50"/>
      <c r="B166" s="44"/>
      <c r="C166" s="45"/>
      <c r="D166" s="24"/>
      <c r="E166" s="50"/>
      <c r="F166" s="23"/>
      <c r="G166" s="24"/>
      <c r="H166" s="24"/>
      <c r="I166" s="24"/>
      <c r="J166" s="24"/>
      <c r="K166" s="24"/>
      <c r="L166" s="24"/>
      <c r="M166" s="24"/>
      <c r="N166" s="24"/>
      <c r="O166" s="24"/>
      <c r="P166" s="24"/>
      <c r="Q166" s="24"/>
      <c r="R166" s="24"/>
      <c r="S166" s="25"/>
      <c r="T166" s="168"/>
      <c r="V166"/>
      <c r="W166"/>
      <c r="X166"/>
      <c r="Y166"/>
      <c r="Z166"/>
      <c r="AA166"/>
      <c r="AB166"/>
      <c r="AC166"/>
      <c r="AD166"/>
      <c r="AE166"/>
      <c r="AF166"/>
      <c r="AG166"/>
      <c r="AH166"/>
      <c r="AI166"/>
      <c r="AJ166"/>
      <c r="AK166"/>
      <c r="AL166"/>
      <c r="AM166"/>
      <c r="AN166"/>
      <c r="AO166"/>
      <c r="AP166"/>
      <c r="AQ166"/>
      <c r="AR166"/>
      <c r="AS166"/>
      <c r="AT166"/>
      <c r="AU166"/>
      <c r="AV166"/>
      <c r="AW166"/>
      <c r="AX166"/>
      <c r="AY166"/>
      <c r="AZ166"/>
      <c r="BA166"/>
      <c r="BB166"/>
      <c r="BC166"/>
      <c r="BD166"/>
      <c r="BE166"/>
      <c r="BF166"/>
    </row>
    <row r="167" spans="1:58" s="10" customFormat="1" x14ac:dyDescent="0.35">
      <c r="A167" s="50"/>
      <c r="B167" s="44"/>
      <c r="C167" s="45"/>
      <c r="D167" s="24"/>
      <c r="E167" s="50"/>
      <c r="F167" s="23"/>
      <c r="G167" s="24"/>
      <c r="H167" s="24"/>
      <c r="I167" s="24"/>
      <c r="J167" s="24"/>
      <c r="K167" s="24"/>
      <c r="L167" s="24"/>
      <c r="M167" s="24"/>
      <c r="N167" s="24"/>
      <c r="O167" s="24"/>
      <c r="P167" s="24"/>
      <c r="Q167" s="24"/>
      <c r="R167" s="24"/>
      <c r="S167" s="25"/>
      <c r="T167" s="168"/>
      <c r="V167"/>
      <c r="W167"/>
      <c r="X167"/>
      <c r="Y167"/>
      <c r="Z167"/>
      <c r="AA167"/>
      <c r="AB167"/>
      <c r="AC167"/>
      <c r="AD167"/>
      <c r="AE167"/>
      <c r="AF167"/>
      <c r="AG167"/>
      <c r="AH167"/>
      <c r="AI167"/>
      <c r="AJ167"/>
      <c r="AK167"/>
      <c r="AL167"/>
      <c r="AM167"/>
      <c r="AN167"/>
      <c r="AO167"/>
      <c r="AP167"/>
      <c r="AQ167"/>
      <c r="AR167"/>
      <c r="AS167"/>
      <c r="AT167"/>
      <c r="AU167"/>
      <c r="AV167"/>
      <c r="AW167"/>
      <c r="AX167"/>
      <c r="AY167"/>
      <c r="AZ167"/>
      <c r="BA167"/>
      <c r="BB167"/>
      <c r="BC167"/>
      <c r="BD167"/>
      <c r="BE167"/>
      <c r="BF167"/>
    </row>
    <row r="168" spans="1:58" s="10" customFormat="1" x14ac:dyDescent="0.35">
      <c r="A168" s="50"/>
      <c r="B168" s="44"/>
      <c r="C168" s="45"/>
      <c r="D168" s="24"/>
      <c r="E168" s="50"/>
      <c r="F168" s="23"/>
      <c r="G168" s="24"/>
      <c r="H168" s="24"/>
      <c r="I168" s="24"/>
      <c r="J168" s="24"/>
      <c r="K168" s="24"/>
      <c r="L168" s="24"/>
      <c r="M168" s="24"/>
      <c r="N168" s="24"/>
      <c r="O168" s="24"/>
      <c r="P168" s="24"/>
      <c r="Q168" s="24"/>
      <c r="R168" s="24"/>
      <c r="S168" s="25"/>
      <c r="T168" s="168"/>
      <c r="V168"/>
      <c r="W168"/>
      <c r="X168"/>
      <c r="Y168"/>
      <c r="Z168"/>
      <c r="AA168"/>
      <c r="AB168"/>
      <c r="AC168"/>
      <c r="AD168"/>
      <c r="AE168"/>
      <c r="AF168"/>
      <c r="AG168"/>
      <c r="AH168"/>
      <c r="AI168"/>
      <c r="AJ168"/>
      <c r="AK168"/>
      <c r="AL168"/>
      <c r="AM168"/>
      <c r="AN168"/>
      <c r="AO168"/>
      <c r="AP168"/>
      <c r="AQ168"/>
      <c r="AR168"/>
      <c r="AS168"/>
      <c r="AT168"/>
      <c r="AU168"/>
      <c r="AV168"/>
      <c r="AW168"/>
      <c r="AX168"/>
      <c r="AY168"/>
      <c r="AZ168"/>
      <c r="BA168"/>
      <c r="BB168"/>
      <c r="BC168"/>
      <c r="BD168"/>
      <c r="BE168"/>
      <c r="BF168"/>
    </row>
    <row r="169" spans="1:58" s="10" customFormat="1" x14ac:dyDescent="0.35">
      <c r="A169" s="50"/>
      <c r="B169" s="44"/>
      <c r="C169" s="45"/>
      <c r="D169" s="24"/>
      <c r="E169" s="50"/>
      <c r="F169" s="23"/>
      <c r="G169" s="24"/>
      <c r="H169" s="24"/>
      <c r="I169" s="24"/>
      <c r="J169" s="24"/>
      <c r="K169" s="24"/>
      <c r="L169" s="24"/>
      <c r="M169" s="24"/>
      <c r="N169" s="24"/>
      <c r="O169" s="24"/>
      <c r="P169" s="24"/>
      <c r="Q169" s="24"/>
      <c r="R169" s="24"/>
      <c r="S169" s="25"/>
      <c r="T169" s="168"/>
      <c r="V169"/>
      <c r="W169"/>
      <c r="X169"/>
      <c r="Y169"/>
      <c r="Z169"/>
      <c r="AA169"/>
      <c r="AB169"/>
      <c r="AC169"/>
      <c r="AD169"/>
      <c r="AE169"/>
      <c r="AF169"/>
      <c r="AG169"/>
      <c r="AH169"/>
      <c r="AI169"/>
      <c r="AJ169"/>
      <c r="AK169"/>
      <c r="AL169"/>
      <c r="AM169"/>
      <c r="AN169"/>
      <c r="AO169"/>
      <c r="AP169"/>
      <c r="AQ169"/>
      <c r="AR169"/>
      <c r="AS169"/>
      <c r="AT169"/>
      <c r="AU169"/>
      <c r="AV169"/>
      <c r="AW169"/>
      <c r="AX169"/>
      <c r="AY169"/>
      <c r="AZ169"/>
      <c r="BA169"/>
      <c r="BB169"/>
      <c r="BC169"/>
      <c r="BD169"/>
      <c r="BE169"/>
      <c r="BF169"/>
    </row>
    <row r="170" spans="1:58" s="10" customFormat="1" x14ac:dyDescent="0.35">
      <c r="A170" s="50"/>
      <c r="B170" s="44"/>
      <c r="C170" s="45"/>
      <c r="D170" s="24"/>
      <c r="E170" s="50"/>
      <c r="F170" s="23"/>
      <c r="G170" s="24"/>
      <c r="H170" s="24"/>
      <c r="I170" s="24"/>
      <c r="J170" s="24"/>
      <c r="K170" s="24"/>
      <c r="L170" s="24"/>
      <c r="M170" s="24"/>
      <c r="N170" s="24"/>
      <c r="O170" s="24"/>
      <c r="P170" s="24"/>
      <c r="Q170" s="24"/>
      <c r="R170" s="24"/>
      <c r="S170" s="25"/>
      <c r="T170" s="168"/>
      <c r="V170"/>
      <c r="W170"/>
      <c r="X170"/>
      <c r="Y170"/>
      <c r="Z170"/>
      <c r="AA170"/>
      <c r="AB170"/>
      <c r="AC170"/>
      <c r="AD170"/>
      <c r="AE170"/>
      <c r="AF170"/>
      <c r="AG170"/>
      <c r="AH170"/>
      <c r="AI170"/>
      <c r="AJ170"/>
      <c r="AK170"/>
      <c r="AL170"/>
      <c r="AM170"/>
      <c r="AN170"/>
      <c r="AO170"/>
      <c r="AP170"/>
      <c r="AQ170"/>
      <c r="AR170"/>
      <c r="AS170"/>
      <c r="AT170"/>
      <c r="AU170"/>
      <c r="AV170"/>
      <c r="AW170"/>
      <c r="AX170"/>
      <c r="AY170"/>
      <c r="AZ170"/>
      <c r="BA170"/>
      <c r="BB170"/>
      <c r="BC170"/>
      <c r="BD170"/>
      <c r="BE170"/>
      <c r="BF170"/>
    </row>
    <row r="171" spans="1:58" s="10" customFormat="1" x14ac:dyDescent="0.35">
      <c r="A171" s="50"/>
      <c r="B171" s="44"/>
      <c r="C171" s="45"/>
      <c r="D171" s="24"/>
      <c r="E171" s="50"/>
      <c r="F171" s="23"/>
      <c r="G171" s="24"/>
      <c r="H171" s="24"/>
      <c r="I171" s="24"/>
      <c r="J171" s="24"/>
      <c r="K171" s="24"/>
      <c r="L171" s="24"/>
      <c r="M171" s="24"/>
      <c r="N171" s="24"/>
      <c r="O171" s="24"/>
      <c r="P171" s="24"/>
      <c r="Q171" s="24"/>
      <c r="R171" s="24"/>
      <c r="S171" s="25"/>
      <c r="T171" s="168"/>
      <c r="V171"/>
      <c r="W171"/>
      <c r="X171"/>
      <c r="Y171"/>
      <c r="Z171"/>
      <c r="AA171"/>
      <c r="AB171"/>
      <c r="AC171"/>
      <c r="AD171"/>
      <c r="AE171"/>
      <c r="AF171"/>
      <c r="AG171"/>
      <c r="AH171"/>
      <c r="AI171"/>
      <c r="AJ171"/>
      <c r="AK171"/>
      <c r="AL171"/>
      <c r="AM171"/>
      <c r="AN171"/>
      <c r="AO171"/>
      <c r="AP171"/>
      <c r="AQ171"/>
      <c r="AR171"/>
      <c r="AS171"/>
      <c r="AT171"/>
      <c r="AU171"/>
      <c r="AV171"/>
      <c r="AW171"/>
      <c r="AX171"/>
      <c r="AY171"/>
      <c r="AZ171"/>
      <c r="BA171"/>
      <c r="BB171"/>
      <c r="BC171"/>
      <c r="BD171"/>
      <c r="BE171"/>
      <c r="BF171"/>
    </row>
    <row r="172" spans="1:58" s="10" customFormat="1" x14ac:dyDescent="0.35">
      <c r="A172" s="50"/>
      <c r="B172" s="44"/>
      <c r="C172" s="45"/>
      <c r="D172" s="24"/>
      <c r="E172" s="50"/>
      <c r="F172" s="23"/>
      <c r="G172" s="24"/>
      <c r="H172" s="24"/>
      <c r="I172" s="24"/>
      <c r="J172" s="24"/>
      <c r="K172" s="24"/>
      <c r="L172" s="24"/>
      <c r="M172" s="24"/>
      <c r="N172" s="24"/>
      <c r="O172" s="24"/>
      <c r="P172" s="24"/>
      <c r="Q172" s="24"/>
      <c r="R172" s="24"/>
      <c r="S172" s="25"/>
      <c r="T172" s="168"/>
      <c r="V172"/>
      <c r="W172"/>
      <c r="X172"/>
      <c r="Y172"/>
      <c r="Z172"/>
      <c r="AA172"/>
      <c r="AB172"/>
      <c r="AC172"/>
      <c r="AD172"/>
      <c r="AE172"/>
      <c r="AF172"/>
      <c r="AG172"/>
      <c r="AH172"/>
      <c r="AI172"/>
      <c r="AJ172"/>
      <c r="AK172"/>
      <c r="AL172"/>
      <c r="AM172"/>
      <c r="AN172"/>
      <c r="AO172"/>
      <c r="AP172"/>
      <c r="AQ172"/>
      <c r="AR172"/>
      <c r="AS172"/>
      <c r="AT172"/>
      <c r="AU172"/>
      <c r="AV172"/>
      <c r="AW172"/>
      <c r="AX172"/>
      <c r="AY172"/>
      <c r="AZ172"/>
      <c r="BA172"/>
      <c r="BB172"/>
      <c r="BC172"/>
      <c r="BD172"/>
      <c r="BE172"/>
      <c r="BF172"/>
    </row>
    <row r="173" spans="1:58" s="10" customFormat="1" x14ac:dyDescent="0.35">
      <c r="A173" s="50"/>
      <c r="B173" s="44"/>
      <c r="C173" s="45"/>
      <c r="D173" s="24"/>
      <c r="E173" s="50"/>
      <c r="F173" s="23"/>
      <c r="G173" s="24"/>
      <c r="H173" s="24"/>
      <c r="I173" s="24"/>
      <c r="J173" s="24"/>
      <c r="K173" s="24"/>
      <c r="L173" s="24"/>
      <c r="M173" s="24"/>
      <c r="N173" s="24"/>
      <c r="O173" s="24"/>
      <c r="P173" s="24"/>
      <c r="Q173" s="24"/>
      <c r="R173" s="24"/>
      <c r="S173" s="25"/>
      <c r="T173" s="168"/>
      <c r="V173"/>
      <c r="W173"/>
      <c r="X173"/>
      <c r="Y173"/>
      <c r="Z173"/>
      <c r="AA173"/>
      <c r="AB173"/>
      <c r="AC173"/>
      <c r="AD173"/>
      <c r="AE173"/>
      <c r="AF173"/>
      <c r="AG173"/>
      <c r="AH173"/>
      <c r="AI173"/>
      <c r="AJ173"/>
      <c r="AK173"/>
      <c r="AL173"/>
      <c r="AM173"/>
      <c r="AN173"/>
      <c r="AO173"/>
      <c r="AP173"/>
      <c r="AQ173"/>
      <c r="AR173"/>
      <c r="AS173"/>
      <c r="AT173"/>
      <c r="AU173"/>
      <c r="AV173"/>
      <c r="AW173"/>
      <c r="AX173"/>
      <c r="AY173"/>
      <c r="AZ173"/>
      <c r="BA173"/>
      <c r="BB173"/>
      <c r="BC173"/>
      <c r="BD173"/>
      <c r="BE173"/>
      <c r="BF173"/>
    </row>
    <row r="174" spans="1:58" s="10" customFormat="1" x14ac:dyDescent="0.35">
      <c r="A174" s="50"/>
      <c r="B174" s="44"/>
      <c r="C174" s="45"/>
      <c r="D174" s="24"/>
      <c r="E174" s="50"/>
      <c r="F174" s="23"/>
      <c r="G174" s="24"/>
      <c r="H174" s="24"/>
      <c r="I174" s="24"/>
      <c r="J174" s="24"/>
      <c r="K174" s="24"/>
      <c r="L174" s="24"/>
      <c r="M174" s="24"/>
      <c r="N174" s="24"/>
      <c r="O174" s="24"/>
      <c r="P174" s="24"/>
      <c r="Q174" s="24"/>
      <c r="R174" s="24"/>
      <c r="S174" s="25"/>
      <c r="T174" s="168"/>
      <c r="V174"/>
      <c r="W174"/>
      <c r="X174"/>
      <c r="Y174"/>
      <c r="Z174"/>
      <c r="AA174"/>
      <c r="AB174"/>
      <c r="AC174"/>
      <c r="AD174"/>
      <c r="AE174"/>
      <c r="AF174"/>
      <c r="AG174"/>
      <c r="AH174"/>
      <c r="AI174"/>
      <c r="AJ174"/>
      <c r="AK174"/>
      <c r="AL174"/>
      <c r="AM174"/>
      <c r="AN174"/>
      <c r="AO174"/>
      <c r="AP174"/>
      <c r="AQ174"/>
      <c r="AR174"/>
      <c r="AS174"/>
      <c r="AT174"/>
      <c r="AU174"/>
      <c r="AV174"/>
      <c r="AW174"/>
      <c r="AX174"/>
      <c r="AY174"/>
      <c r="AZ174"/>
      <c r="BA174"/>
      <c r="BB174"/>
      <c r="BC174"/>
      <c r="BD174"/>
      <c r="BE174"/>
      <c r="BF174"/>
    </row>
    <row r="175" spans="1:58" s="10" customFormat="1" x14ac:dyDescent="0.35">
      <c r="A175" s="50"/>
      <c r="B175" s="44"/>
      <c r="C175" s="45"/>
      <c r="D175" s="24"/>
      <c r="E175" s="50"/>
      <c r="F175" s="23"/>
      <c r="G175" s="24"/>
      <c r="H175" s="24"/>
      <c r="I175" s="24"/>
      <c r="J175" s="24"/>
      <c r="K175" s="24"/>
      <c r="L175" s="24"/>
      <c r="M175" s="24"/>
      <c r="N175" s="24"/>
      <c r="O175" s="24"/>
      <c r="P175" s="24"/>
      <c r="Q175" s="24"/>
      <c r="R175" s="24"/>
      <c r="S175" s="25"/>
      <c r="T175" s="168"/>
      <c r="V175"/>
      <c r="W175"/>
      <c r="X175"/>
      <c r="Y175"/>
      <c r="Z175"/>
      <c r="AA175"/>
      <c r="AB175"/>
      <c r="AC175"/>
      <c r="AD175"/>
      <c r="AE175"/>
      <c r="AF175"/>
      <c r="AG175"/>
      <c r="AH175"/>
      <c r="AI175"/>
      <c r="AJ175"/>
      <c r="AK175"/>
      <c r="AL175"/>
      <c r="AM175"/>
      <c r="AN175"/>
      <c r="AO175"/>
      <c r="AP175"/>
      <c r="AQ175"/>
      <c r="AR175"/>
      <c r="AS175"/>
      <c r="AT175"/>
      <c r="AU175"/>
      <c r="AV175"/>
      <c r="AW175"/>
      <c r="AX175"/>
      <c r="AY175"/>
      <c r="AZ175"/>
      <c r="BA175"/>
      <c r="BB175"/>
      <c r="BC175"/>
      <c r="BD175"/>
      <c r="BE175"/>
      <c r="BF175"/>
    </row>
    <row r="176" spans="1:58" s="10" customFormat="1" x14ac:dyDescent="0.35">
      <c r="A176" s="50"/>
      <c r="B176" s="44"/>
      <c r="C176" s="45"/>
      <c r="D176" s="24"/>
      <c r="E176" s="50"/>
      <c r="F176" s="23"/>
      <c r="G176" s="24"/>
      <c r="H176" s="24"/>
      <c r="I176" s="24"/>
      <c r="J176" s="24"/>
      <c r="K176" s="24"/>
      <c r="L176" s="24"/>
      <c r="M176" s="24"/>
      <c r="N176" s="24"/>
      <c r="O176" s="24"/>
      <c r="P176" s="24"/>
      <c r="Q176" s="24"/>
      <c r="R176" s="24"/>
      <c r="S176" s="25"/>
      <c r="T176" s="168"/>
      <c r="V176"/>
      <c r="W176"/>
      <c r="X176"/>
      <c r="Y176"/>
      <c r="Z176"/>
      <c r="AA176"/>
      <c r="AB176"/>
      <c r="AC176"/>
      <c r="AD176"/>
      <c r="AE176"/>
      <c r="AF176"/>
      <c r="AG176"/>
      <c r="AH176"/>
      <c r="AI176"/>
      <c r="AJ176"/>
      <c r="AK176"/>
      <c r="AL176"/>
      <c r="AM176"/>
      <c r="AN176"/>
      <c r="AO176"/>
      <c r="AP176"/>
      <c r="AQ176"/>
      <c r="AR176"/>
      <c r="AS176"/>
      <c r="AT176"/>
      <c r="AU176"/>
      <c r="AV176"/>
      <c r="AW176"/>
      <c r="AX176"/>
      <c r="AY176"/>
      <c r="AZ176"/>
      <c r="BA176"/>
      <c r="BB176"/>
      <c r="BC176"/>
      <c r="BD176"/>
      <c r="BE176"/>
      <c r="BF176"/>
    </row>
    <row r="177" spans="1:58" s="10" customFormat="1" x14ac:dyDescent="0.35">
      <c r="A177" s="50"/>
      <c r="B177" s="44"/>
      <c r="C177" s="45"/>
      <c r="D177" s="24"/>
      <c r="E177" s="50"/>
      <c r="F177" s="23"/>
      <c r="G177" s="24"/>
      <c r="H177" s="24"/>
      <c r="I177" s="24"/>
      <c r="J177" s="24"/>
      <c r="K177" s="24"/>
      <c r="L177" s="24"/>
      <c r="M177" s="24"/>
      <c r="N177" s="24"/>
      <c r="O177" s="24"/>
      <c r="P177" s="24"/>
      <c r="Q177" s="24"/>
      <c r="R177" s="24"/>
      <c r="S177" s="25"/>
      <c r="T177" s="168"/>
      <c r="V177"/>
      <c r="W177"/>
      <c r="X177"/>
      <c r="Y177"/>
      <c r="Z177"/>
      <c r="AA177"/>
      <c r="AB177"/>
      <c r="AC177"/>
      <c r="AD177"/>
      <c r="AE177"/>
      <c r="AF177"/>
      <c r="AG177"/>
      <c r="AH177"/>
      <c r="AI177"/>
      <c r="AJ177"/>
      <c r="AK177"/>
      <c r="AL177"/>
      <c r="AM177"/>
      <c r="AN177"/>
      <c r="AO177"/>
      <c r="AP177"/>
      <c r="AQ177"/>
      <c r="AR177"/>
      <c r="AS177"/>
      <c r="AT177"/>
      <c r="AU177"/>
      <c r="AV177"/>
      <c r="AW177"/>
      <c r="AX177"/>
      <c r="AY177"/>
      <c r="AZ177"/>
      <c r="BA177"/>
      <c r="BB177"/>
      <c r="BC177"/>
      <c r="BD177"/>
      <c r="BE177"/>
      <c r="BF177"/>
    </row>
    <row r="178" spans="1:58" s="10" customFormat="1" x14ac:dyDescent="0.35">
      <c r="A178" s="50"/>
      <c r="B178" s="44"/>
      <c r="C178" s="45"/>
      <c r="D178" s="24"/>
      <c r="E178" s="50"/>
      <c r="F178" s="23"/>
      <c r="G178" s="24"/>
      <c r="H178" s="24"/>
      <c r="I178" s="24"/>
      <c r="J178" s="24"/>
      <c r="K178" s="24"/>
      <c r="L178" s="24"/>
      <c r="M178" s="24"/>
      <c r="N178" s="24"/>
      <c r="O178" s="24"/>
      <c r="P178" s="24"/>
      <c r="Q178" s="24"/>
      <c r="R178" s="24"/>
      <c r="S178" s="25"/>
      <c r="T178" s="168"/>
      <c r="V178"/>
      <c r="W178"/>
      <c r="X178"/>
      <c r="Y178"/>
      <c r="Z178"/>
      <c r="AA178"/>
      <c r="AB178"/>
      <c r="AC178"/>
      <c r="AD178"/>
      <c r="AE178"/>
      <c r="AF178"/>
      <c r="AG178"/>
      <c r="AH178"/>
      <c r="AI178"/>
      <c r="AJ178"/>
      <c r="AK178"/>
      <c r="AL178"/>
      <c r="AM178"/>
      <c r="AN178"/>
      <c r="AO178"/>
      <c r="AP178"/>
      <c r="AQ178"/>
      <c r="AR178"/>
      <c r="AS178"/>
      <c r="AT178"/>
      <c r="AU178"/>
      <c r="AV178"/>
      <c r="AW178"/>
      <c r="AX178"/>
      <c r="AY178"/>
      <c r="AZ178"/>
      <c r="BA178"/>
      <c r="BB178"/>
      <c r="BC178"/>
      <c r="BD178"/>
      <c r="BE178"/>
      <c r="BF178"/>
    </row>
    <row r="179" spans="1:58" s="10" customFormat="1" x14ac:dyDescent="0.35">
      <c r="A179" s="50"/>
      <c r="B179" s="44"/>
      <c r="C179" s="45"/>
      <c r="D179" s="24"/>
      <c r="E179" s="50"/>
      <c r="F179" s="23"/>
      <c r="G179" s="24"/>
      <c r="H179" s="24"/>
      <c r="I179" s="24"/>
      <c r="J179" s="24"/>
      <c r="K179" s="24"/>
      <c r="L179" s="24"/>
      <c r="M179" s="24"/>
      <c r="N179" s="24"/>
      <c r="O179" s="24"/>
      <c r="P179" s="24"/>
      <c r="Q179" s="24"/>
      <c r="R179" s="24"/>
      <c r="S179" s="25"/>
      <c r="T179" s="168"/>
      <c r="V179"/>
      <c r="W179"/>
      <c r="X179"/>
      <c r="Y179"/>
      <c r="Z179"/>
      <c r="AA179"/>
      <c r="AB179"/>
      <c r="AC179"/>
      <c r="AD179"/>
      <c r="AE179"/>
      <c r="AF179"/>
      <c r="AG179"/>
      <c r="AH179"/>
      <c r="AI179"/>
      <c r="AJ179"/>
      <c r="AK179"/>
      <c r="AL179"/>
      <c r="AM179"/>
      <c r="AN179"/>
      <c r="AO179"/>
      <c r="AP179"/>
      <c r="AQ179"/>
      <c r="AR179"/>
      <c r="AS179"/>
      <c r="AT179"/>
      <c r="AU179"/>
      <c r="AV179"/>
      <c r="AW179"/>
      <c r="AX179"/>
      <c r="AY179"/>
      <c r="AZ179"/>
      <c r="BA179"/>
      <c r="BB179"/>
      <c r="BC179"/>
      <c r="BD179"/>
      <c r="BE179"/>
      <c r="BF179"/>
    </row>
    <row r="180" spans="1:58" s="10" customFormat="1" x14ac:dyDescent="0.35">
      <c r="A180" s="50"/>
      <c r="B180" s="44"/>
      <c r="C180" s="45"/>
      <c r="D180" s="24"/>
      <c r="E180" s="50"/>
      <c r="F180" s="23"/>
      <c r="G180" s="24"/>
      <c r="H180" s="24"/>
      <c r="I180" s="24"/>
      <c r="J180" s="24"/>
      <c r="K180" s="24"/>
      <c r="L180" s="24"/>
      <c r="M180" s="24"/>
      <c r="N180" s="24"/>
      <c r="O180" s="24"/>
      <c r="P180" s="24"/>
      <c r="Q180" s="24"/>
      <c r="R180" s="24"/>
      <c r="S180" s="25"/>
      <c r="T180" s="168"/>
      <c r="V180"/>
      <c r="W180"/>
      <c r="X180"/>
      <c r="Y180"/>
      <c r="Z180"/>
      <c r="AA180"/>
      <c r="AB180"/>
      <c r="AC180"/>
      <c r="AD180"/>
      <c r="AE180"/>
      <c r="AF180"/>
      <c r="AG180"/>
      <c r="AH180"/>
      <c r="AI180"/>
      <c r="AJ180"/>
      <c r="AK180"/>
      <c r="AL180"/>
      <c r="AM180"/>
      <c r="AN180"/>
      <c r="AO180"/>
      <c r="AP180"/>
      <c r="AQ180"/>
      <c r="AR180"/>
      <c r="AS180"/>
      <c r="AT180"/>
      <c r="AU180"/>
      <c r="AV180"/>
      <c r="AW180"/>
      <c r="AX180"/>
      <c r="AY180"/>
      <c r="AZ180"/>
      <c r="BA180"/>
      <c r="BB180"/>
      <c r="BC180"/>
      <c r="BD180"/>
      <c r="BE180"/>
      <c r="BF180"/>
    </row>
    <row r="181" spans="1:58" s="10" customFormat="1" x14ac:dyDescent="0.35">
      <c r="A181" s="50"/>
      <c r="B181" s="44"/>
      <c r="C181" s="45"/>
      <c r="D181" s="24"/>
      <c r="E181" s="50"/>
      <c r="F181" s="23"/>
      <c r="G181" s="24"/>
      <c r="H181" s="24"/>
      <c r="I181" s="24"/>
      <c r="J181" s="24"/>
      <c r="K181" s="24"/>
      <c r="L181" s="24"/>
      <c r="M181" s="24"/>
      <c r="N181" s="24"/>
      <c r="O181" s="24"/>
      <c r="P181" s="24"/>
      <c r="Q181" s="24"/>
      <c r="R181" s="24"/>
      <c r="S181" s="25"/>
      <c r="T181" s="168"/>
      <c r="V181"/>
      <c r="W181"/>
      <c r="X181"/>
      <c r="Y181"/>
      <c r="Z181"/>
      <c r="AA181"/>
      <c r="AB181"/>
      <c r="AC181"/>
      <c r="AD181"/>
      <c r="AE181"/>
      <c r="AF181"/>
      <c r="AG181"/>
      <c r="AH181"/>
      <c r="AI181"/>
      <c r="AJ181"/>
      <c r="AK181"/>
      <c r="AL181"/>
      <c r="AM181"/>
      <c r="AN181"/>
      <c r="AO181"/>
      <c r="AP181"/>
      <c r="AQ181"/>
      <c r="AR181"/>
      <c r="AS181"/>
      <c r="AT181"/>
      <c r="AU181"/>
      <c r="AV181"/>
      <c r="AW181"/>
      <c r="AX181"/>
      <c r="AY181"/>
      <c r="AZ181"/>
      <c r="BA181"/>
      <c r="BB181"/>
      <c r="BC181"/>
      <c r="BD181"/>
      <c r="BE181"/>
      <c r="BF181"/>
    </row>
    <row r="182" spans="1:58" s="10" customFormat="1" x14ac:dyDescent="0.35">
      <c r="A182" s="50"/>
      <c r="B182" s="44"/>
      <c r="C182" s="45"/>
      <c r="D182" s="24"/>
      <c r="E182" s="50"/>
      <c r="F182" s="23"/>
      <c r="G182" s="24"/>
      <c r="H182" s="24"/>
      <c r="I182" s="24"/>
      <c r="J182" s="24"/>
      <c r="K182" s="24"/>
      <c r="L182" s="24"/>
      <c r="M182" s="24"/>
      <c r="N182" s="24"/>
      <c r="O182" s="24"/>
      <c r="P182" s="24"/>
      <c r="Q182" s="24"/>
      <c r="R182" s="24"/>
      <c r="S182" s="25"/>
      <c r="T182" s="168"/>
      <c r="V182"/>
      <c r="W182"/>
      <c r="X182"/>
      <c r="Y182"/>
      <c r="Z182"/>
      <c r="AA182"/>
      <c r="AB182"/>
      <c r="AC182"/>
      <c r="AD182"/>
      <c r="AE182"/>
      <c r="AF182"/>
      <c r="AG182"/>
      <c r="AH182"/>
      <c r="AI182"/>
      <c r="AJ182"/>
      <c r="AK182"/>
      <c r="AL182"/>
      <c r="AM182"/>
      <c r="AN182"/>
      <c r="AO182"/>
      <c r="AP182"/>
      <c r="AQ182"/>
      <c r="AR182"/>
      <c r="AS182"/>
      <c r="AT182"/>
      <c r="AU182"/>
      <c r="AV182"/>
      <c r="AW182"/>
      <c r="AX182"/>
      <c r="AY182"/>
      <c r="AZ182"/>
      <c r="BA182"/>
      <c r="BB182"/>
      <c r="BC182"/>
      <c r="BD182"/>
      <c r="BE182"/>
      <c r="BF182"/>
    </row>
    <row r="183" spans="1:58" s="10" customFormat="1" x14ac:dyDescent="0.35">
      <c r="A183" s="50"/>
      <c r="B183" s="44"/>
      <c r="C183" s="45"/>
      <c r="D183" s="24"/>
      <c r="E183" s="50"/>
      <c r="F183" s="23"/>
      <c r="G183" s="24"/>
      <c r="H183" s="24"/>
      <c r="I183" s="24"/>
      <c r="J183" s="24"/>
      <c r="K183" s="24"/>
      <c r="L183" s="24"/>
      <c r="M183" s="24"/>
      <c r="N183" s="24"/>
      <c r="O183" s="24"/>
      <c r="P183" s="24"/>
      <c r="Q183" s="24"/>
      <c r="R183" s="24"/>
      <c r="S183" s="25"/>
      <c r="T183" s="168"/>
      <c r="V183"/>
      <c r="W183"/>
      <c r="X183"/>
      <c r="Y183"/>
      <c r="Z183"/>
      <c r="AA183"/>
      <c r="AB183"/>
      <c r="AC183"/>
      <c r="AD183"/>
      <c r="AE183"/>
      <c r="AF183"/>
      <c r="AG183"/>
      <c r="AH183"/>
      <c r="AI183"/>
      <c r="AJ183"/>
      <c r="AK183"/>
      <c r="AL183"/>
      <c r="AM183"/>
      <c r="AN183"/>
      <c r="AO183"/>
      <c r="AP183"/>
      <c r="AQ183"/>
      <c r="AR183"/>
      <c r="AS183"/>
      <c r="AT183"/>
      <c r="AU183"/>
      <c r="AV183"/>
      <c r="AW183"/>
      <c r="AX183"/>
      <c r="AY183"/>
      <c r="AZ183"/>
      <c r="BA183"/>
      <c r="BB183"/>
      <c r="BC183"/>
      <c r="BD183"/>
      <c r="BE183"/>
      <c r="BF183"/>
    </row>
    <row r="184" spans="1:58" s="10" customFormat="1" x14ac:dyDescent="0.35">
      <c r="A184" s="50"/>
      <c r="B184" s="44"/>
      <c r="C184" s="45"/>
      <c r="D184" s="24"/>
      <c r="E184" s="50"/>
      <c r="F184" s="23"/>
      <c r="G184" s="24"/>
      <c r="H184" s="24"/>
      <c r="I184" s="24"/>
      <c r="J184" s="24"/>
      <c r="K184" s="24"/>
      <c r="L184" s="24"/>
      <c r="M184" s="24"/>
      <c r="N184" s="24"/>
      <c r="O184" s="24"/>
      <c r="P184" s="24"/>
      <c r="Q184" s="24"/>
      <c r="R184" s="24"/>
      <c r="S184" s="25"/>
      <c r="T184" s="168"/>
      <c r="V184"/>
      <c r="W184"/>
      <c r="X184"/>
      <c r="Y184"/>
      <c r="Z184"/>
      <c r="AA184"/>
      <c r="AB184"/>
      <c r="AC184"/>
      <c r="AD184"/>
      <c r="AE184"/>
      <c r="AF184"/>
      <c r="AG184"/>
      <c r="AH184"/>
      <c r="AI184"/>
      <c r="AJ184"/>
      <c r="AK184"/>
      <c r="AL184"/>
      <c r="AM184"/>
      <c r="AN184"/>
      <c r="AO184"/>
      <c r="AP184"/>
      <c r="AQ184"/>
      <c r="AR184"/>
      <c r="AS184"/>
      <c r="AT184"/>
      <c r="AU184"/>
      <c r="AV184"/>
      <c r="AW184"/>
      <c r="AX184"/>
      <c r="AY184"/>
      <c r="AZ184"/>
      <c r="BA184"/>
      <c r="BB184"/>
      <c r="BC184"/>
      <c r="BD184"/>
      <c r="BE184"/>
      <c r="BF184"/>
    </row>
    <row r="185" spans="1:58" s="10" customFormat="1" x14ac:dyDescent="0.35">
      <c r="A185" s="50"/>
      <c r="B185" s="44"/>
      <c r="C185" s="45"/>
      <c r="D185" s="24"/>
      <c r="E185" s="50"/>
      <c r="F185" s="23"/>
      <c r="G185" s="24"/>
      <c r="H185" s="24"/>
      <c r="I185" s="24"/>
      <c r="J185" s="24"/>
      <c r="K185" s="24"/>
      <c r="L185" s="24"/>
      <c r="M185" s="24"/>
      <c r="N185" s="24"/>
      <c r="O185" s="24"/>
      <c r="P185" s="24"/>
      <c r="Q185" s="24"/>
      <c r="R185" s="24"/>
      <c r="S185" s="25"/>
      <c r="T185" s="168"/>
      <c r="V185"/>
      <c r="W185"/>
      <c r="X185"/>
      <c r="Y185"/>
      <c r="Z185"/>
      <c r="AA185"/>
      <c r="AB185"/>
      <c r="AC185"/>
      <c r="AD185"/>
      <c r="AE185"/>
      <c r="AF185"/>
      <c r="AG185"/>
      <c r="AH185"/>
      <c r="AI185"/>
      <c r="AJ185"/>
      <c r="AK185"/>
      <c r="AL185"/>
      <c r="AM185"/>
      <c r="AN185"/>
      <c r="AO185"/>
      <c r="AP185"/>
      <c r="AQ185"/>
      <c r="AR185"/>
      <c r="AS185"/>
      <c r="AT185"/>
      <c r="AU185"/>
      <c r="AV185"/>
      <c r="AW185"/>
      <c r="AX185"/>
      <c r="AY185"/>
      <c r="AZ185"/>
      <c r="BA185"/>
      <c r="BB185"/>
      <c r="BC185"/>
      <c r="BD185"/>
      <c r="BE185"/>
      <c r="BF185"/>
    </row>
    <row r="186" spans="1:58" s="10" customFormat="1" x14ac:dyDescent="0.35">
      <c r="A186" s="50"/>
      <c r="B186" s="44"/>
      <c r="C186" s="45"/>
      <c r="D186" s="24"/>
      <c r="E186" s="50"/>
      <c r="F186" s="23"/>
      <c r="G186" s="24"/>
      <c r="H186" s="24"/>
      <c r="I186" s="24"/>
      <c r="J186" s="24"/>
      <c r="K186" s="24"/>
      <c r="L186" s="24"/>
      <c r="M186" s="24"/>
      <c r="N186" s="24"/>
      <c r="O186" s="24"/>
      <c r="P186" s="24"/>
      <c r="Q186" s="24"/>
      <c r="R186" s="24"/>
      <c r="S186" s="25"/>
      <c r="T186" s="168"/>
      <c r="V186"/>
      <c r="W186"/>
      <c r="X186"/>
      <c r="Y186"/>
      <c r="Z186"/>
      <c r="AA186"/>
      <c r="AB186"/>
      <c r="AC186"/>
      <c r="AD186"/>
      <c r="AE186"/>
      <c r="AF186"/>
      <c r="AG186"/>
      <c r="AH186"/>
      <c r="AI186"/>
      <c r="AJ186"/>
      <c r="AK186"/>
      <c r="AL186"/>
      <c r="AM186"/>
      <c r="AN186"/>
      <c r="AO186"/>
      <c r="AP186"/>
      <c r="AQ186"/>
      <c r="AR186"/>
      <c r="AS186"/>
      <c r="AT186"/>
      <c r="AU186"/>
      <c r="AV186"/>
      <c r="AW186"/>
      <c r="AX186"/>
      <c r="AY186"/>
      <c r="AZ186"/>
      <c r="BA186"/>
      <c r="BB186"/>
      <c r="BC186"/>
      <c r="BD186"/>
      <c r="BE186"/>
      <c r="BF186"/>
    </row>
    <row r="187" spans="1:58" s="10" customFormat="1" x14ac:dyDescent="0.35">
      <c r="A187" s="50"/>
      <c r="B187" s="44"/>
      <c r="C187" s="45"/>
      <c r="D187" s="24"/>
      <c r="E187" s="50"/>
      <c r="F187" s="23"/>
      <c r="G187" s="24"/>
      <c r="H187" s="24"/>
      <c r="I187" s="24"/>
      <c r="J187" s="24"/>
      <c r="K187" s="24"/>
      <c r="L187" s="24"/>
      <c r="M187" s="24"/>
      <c r="N187" s="24"/>
      <c r="O187" s="24"/>
      <c r="P187" s="24"/>
      <c r="Q187" s="24"/>
      <c r="R187" s="24"/>
      <c r="S187" s="25"/>
      <c r="T187" s="168"/>
      <c r="V187"/>
      <c r="W187"/>
      <c r="X187"/>
      <c r="Y187"/>
      <c r="Z187"/>
      <c r="AA187"/>
      <c r="AB187"/>
      <c r="AC187"/>
      <c r="AD187"/>
      <c r="AE187"/>
      <c r="AF187"/>
      <c r="AG187"/>
      <c r="AH187"/>
      <c r="AI187"/>
      <c r="AJ187"/>
      <c r="AK187"/>
      <c r="AL187"/>
      <c r="AM187"/>
      <c r="AN187"/>
      <c r="AO187"/>
      <c r="AP187"/>
      <c r="AQ187"/>
      <c r="AR187"/>
      <c r="AS187"/>
      <c r="AT187"/>
      <c r="AU187"/>
      <c r="AV187"/>
      <c r="AW187"/>
      <c r="AX187"/>
      <c r="AY187"/>
      <c r="AZ187"/>
      <c r="BA187"/>
      <c r="BB187"/>
      <c r="BC187"/>
      <c r="BD187"/>
      <c r="BE187"/>
      <c r="BF187"/>
    </row>
    <row r="188" spans="1:58" s="10" customFormat="1" x14ac:dyDescent="0.35">
      <c r="A188" s="50"/>
      <c r="B188" s="44"/>
      <c r="C188" s="45"/>
      <c r="D188" s="24"/>
      <c r="E188" s="50"/>
      <c r="F188" s="23"/>
      <c r="G188" s="24"/>
      <c r="H188" s="24"/>
      <c r="I188" s="24"/>
      <c r="J188" s="24"/>
      <c r="K188" s="24"/>
      <c r="L188" s="24"/>
      <c r="M188" s="24"/>
      <c r="N188" s="24"/>
      <c r="O188" s="24"/>
      <c r="P188" s="24"/>
      <c r="Q188" s="24"/>
      <c r="R188" s="24"/>
      <c r="S188" s="25"/>
      <c r="T188" s="168"/>
      <c r="V188"/>
      <c r="W188"/>
      <c r="X188"/>
      <c r="Y188"/>
      <c r="Z188"/>
      <c r="AA188"/>
      <c r="AB188"/>
      <c r="AC188"/>
      <c r="AD188"/>
      <c r="AE188"/>
      <c r="AF188"/>
      <c r="AG188"/>
      <c r="AH188"/>
      <c r="AI188"/>
      <c r="AJ188"/>
      <c r="AK188"/>
      <c r="AL188"/>
      <c r="AM188"/>
      <c r="AN188"/>
      <c r="AO188"/>
      <c r="AP188"/>
      <c r="AQ188"/>
      <c r="AR188"/>
      <c r="AS188"/>
      <c r="AT188"/>
      <c r="AU188"/>
      <c r="AV188"/>
      <c r="AW188"/>
      <c r="AX188"/>
      <c r="AY188"/>
      <c r="AZ188"/>
      <c r="BA188"/>
      <c r="BB188"/>
      <c r="BC188"/>
      <c r="BD188"/>
      <c r="BE188"/>
      <c r="BF188"/>
    </row>
    <row r="189" spans="1:58" s="10" customFormat="1" x14ac:dyDescent="0.35">
      <c r="A189" s="50"/>
      <c r="B189" s="44"/>
      <c r="C189" s="45"/>
      <c r="D189" s="24"/>
      <c r="E189" s="50"/>
      <c r="F189" s="23"/>
      <c r="G189" s="24"/>
      <c r="H189" s="24"/>
      <c r="I189" s="24"/>
      <c r="J189" s="24"/>
      <c r="K189" s="24"/>
      <c r="L189" s="24"/>
      <c r="M189" s="24"/>
      <c r="N189" s="24"/>
      <c r="O189" s="24"/>
      <c r="P189" s="24"/>
      <c r="Q189" s="24"/>
      <c r="R189" s="24"/>
      <c r="S189" s="25"/>
      <c r="T189" s="168"/>
      <c r="V189"/>
      <c r="W189"/>
      <c r="X189"/>
      <c r="Y189"/>
      <c r="Z189"/>
      <c r="AA189"/>
      <c r="AB189"/>
      <c r="AC189"/>
      <c r="AD189"/>
      <c r="AE189"/>
      <c r="AF189"/>
      <c r="AG189"/>
      <c r="AH189"/>
      <c r="AI189"/>
      <c r="AJ189"/>
      <c r="AK189"/>
      <c r="AL189"/>
      <c r="AM189"/>
      <c r="AN189"/>
      <c r="AO189"/>
      <c r="AP189"/>
      <c r="AQ189"/>
      <c r="AR189"/>
      <c r="AS189"/>
      <c r="AT189"/>
      <c r="AU189"/>
      <c r="AV189"/>
      <c r="AW189"/>
      <c r="AX189"/>
      <c r="AY189"/>
      <c r="AZ189"/>
      <c r="BA189"/>
      <c r="BB189"/>
      <c r="BC189"/>
      <c r="BD189"/>
      <c r="BE189"/>
      <c r="BF189"/>
    </row>
    <row r="190" spans="1:58" s="10" customFormat="1" x14ac:dyDescent="0.35">
      <c r="A190" s="50"/>
      <c r="B190" s="44"/>
      <c r="C190" s="45"/>
      <c r="D190" s="24"/>
      <c r="E190" s="50"/>
      <c r="F190" s="23"/>
      <c r="G190" s="24"/>
      <c r="H190" s="24"/>
      <c r="I190" s="24"/>
      <c r="J190" s="24"/>
      <c r="K190" s="24"/>
      <c r="L190" s="24"/>
      <c r="M190" s="24"/>
      <c r="N190" s="24"/>
      <c r="O190" s="24"/>
      <c r="P190" s="24"/>
      <c r="Q190" s="24"/>
      <c r="R190" s="24"/>
      <c r="S190" s="25"/>
      <c r="T190" s="168"/>
      <c r="V190"/>
      <c r="W190"/>
      <c r="X190"/>
      <c r="Y190"/>
      <c r="Z190"/>
      <c r="AA190"/>
      <c r="AB190"/>
      <c r="AC190"/>
      <c r="AD190"/>
      <c r="AE190"/>
      <c r="AF190"/>
      <c r="AG190"/>
      <c r="AH190"/>
      <c r="AI190"/>
      <c r="AJ190"/>
      <c r="AK190"/>
      <c r="AL190"/>
      <c r="AM190"/>
      <c r="AN190"/>
      <c r="AO190"/>
      <c r="AP190"/>
      <c r="AQ190"/>
      <c r="AR190"/>
      <c r="AS190"/>
      <c r="AT190"/>
      <c r="AU190"/>
      <c r="AV190"/>
      <c r="AW190"/>
      <c r="AX190"/>
      <c r="AY190"/>
      <c r="AZ190"/>
      <c r="BA190"/>
      <c r="BB190"/>
      <c r="BC190"/>
      <c r="BD190"/>
      <c r="BE190"/>
      <c r="BF190"/>
    </row>
    <row r="191" spans="1:58" s="10" customFormat="1" x14ac:dyDescent="0.35">
      <c r="A191" s="50"/>
      <c r="B191" s="44"/>
      <c r="C191" s="45"/>
      <c r="D191" s="24"/>
      <c r="E191" s="50"/>
      <c r="F191" s="23"/>
      <c r="G191" s="24"/>
      <c r="H191" s="24"/>
      <c r="I191" s="24"/>
      <c r="J191" s="24"/>
      <c r="K191" s="24"/>
      <c r="L191" s="24"/>
      <c r="M191" s="24"/>
      <c r="N191" s="24"/>
      <c r="O191" s="24"/>
      <c r="P191" s="24"/>
      <c r="Q191" s="24"/>
      <c r="R191" s="24"/>
      <c r="S191" s="25"/>
      <c r="T191" s="168"/>
      <c r="V191"/>
      <c r="W191"/>
      <c r="X191"/>
      <c r="Y191"/>
      <c r="Z191"/>
      <c r="AA191"/>
      <c r="AB191"/>
      <c r="AC191"/>
      <c r="AD191"/>
      <c r="AE191"/>
      <c r="AF191"/>
      <c r="AG191"/>
      <c r="AH191"/>
      <c r="AI191"/>
      <c r="AJ191"/>
      <c r="AK191"/>
      <c r="AL191"/>
      <c r="AM191"/>
      <c r="AN191"/>
      <c r="AO191"/>
      <c r="AP191"/>
      <c r="AQ191"/>
      <c r="AR191"/>
      <c r="AS191"/>
      <c r="AT191"/>
      <c r="AU191"/>
      <c r="AV191"/>
      <c r="AW191"/>
      <c r="AX191"/>
      <c r="AY191"/>
      <c r="AZ191"/>
      <c r="BA191"/>
      <c r="BB191"/>
      <c r="BC191"/>
      <c r="BD191"/>
      <c r="BE191"/>
      <c r="BF191"/>
    </row>
    <row r="192" spans="1:58" s="10" customFormat="1" x14ac:dyDescent="0.35">
      <c r="A192" s="50"/>
      <c r="B192" s="44"/>
      <c r="C192" s="45"/>
      <c r="D192" s="24"/>
      <c r="E192" s="50"/>
      <c r="F192" s="23"/>
      <c r="G192" s="24"/>
      <c r="H192" s="24"/>
      <c r="I192" s="24"/>
      <c r="J192" s="24"/>
      <c r="K192" s="24"/>
      <c r="L192" s="24"/>
      <c r="M192" s="24"/>
      <c r="N192" s="24"/>
      <c r="O192" s="24"/>
      <c r="P192" s="24"/>
      <c r="Q192" s="24"/>
      <c r="R192" s="24"/>
      <c r="S192" s="25"/>
      <c r="T192" s="168"/>
      <c r="V192"/>
      <c r="W192"/>
      <c r="X192"/>
      <c r="Y192"/>
      <c r="Z192"/>
      <c r="AA192"/>
      <c r="AB192"/>
      <c r="AC192"/>
      <c r="AD192"/>
      <c r="AE192"/>
      <c r="AF192"/>
      <c r="AG192"/>
      <c r="AH192"/>
      <c r="AI192"/>
      <c r="AJ192"/>
      <c r="AK192"/>
      <c r="AL192"/>
      <c r="AM192"/>
      <c r="AN192"/>
      <c r="AO192"/>
      <c r="AP192"/>
      <c r="AQ192"/>
      <c r="AR192"/>
      <c r="AS192"/>
      <c r="AT192"/>
      <c r="AU192"/>
      <c r="AV192"/>
      <c r="AW192"/>
      <c r="AX192"/>
      <c r="AY192"/>
      <c r="AZ192"/>
      <c r="BA192"/>
      <c r="BB192"/>
      <c r="BC192"/>
      <c r="BD192"/>
      <c r="BE192"/>
      <c r="BF192"/>
    </row>
    <row r="193" spans="1:58" s="10" customFormat="1" x14ac:dyDescent="0.35">
      <c r="A193" s="50"/>
      <c r="B193" s="44"/>
      <c r="C193" s="45"/>
      <c r="D193" s="24"/>
      <c r="E193" s="50"/>
      <c r="F193" s="23"/>
      <c r="G193" s="24"/>
      <c r="H193" s="24"/>
      <c r="I193" s="24"/>
      <c r="J193" s="24"/>
      <c r="K193" s="24"/>
      <c r="L193" s="24"/>
      <c r="M193" s="24"/>
      <c r="N193" s="24"/>
      <c r="O193" s="24"/>
      <c r="P193" s="24"/>
      <c r="Q193" s="24"/>
      <c r="R193" s="24"/>
      <c r="S193" s="25"/>
      <c r="T193" s="168"/>
      <c r="V193"/>
      <c r="W193"/>
      <c r="X193"/>
      <c r="Y193"/>
      <c r="Z193"/>
      <c r="AA193"/>
      <c r="AB193"/>
      <c r="AC193"/>
      <c r="AD193"/>
      <c r="AE193"/>
      <c r="AF193"/>
      <c r="AG193"/>
      <c r="AH193"/>
      <c r="AI193"/>
      <c r="AJ193"/>
      <c r="AK193"/>
      <c r="AL193"/>
      <c r="AM193"/>
      <c r="AN193"/>
      <c r="AO193"/>
      <c r="AP193"/>
      <c r="AQ193"/>
      <c r="AR193"/>
      <c r="AS193"/>
      <c r="AT193"/>
      <c r="AU193"/>
      <c r="AV193"/>
      <c r="AW193"/>
      <c r="AX193"/>
      <c r="AY193"/>
      <c r="AZ193"/>
      <c r="BA193"/>
      <c r="BB193"/>
      <c r="BC193"/>
      <c r="BD193"/>
      <c r="BE193"/>
      <c r="BF193"/>
    </row>
    <row r="194" spans="1:58" s="10" customFormat="1" x14ac:dyDescent="0.35">
      <c r="A194" s="50"/>
      <c r="B194" s="44"/>
      <c r="C194" s="45"/>
      <c r="D194" s="24"/>
      <c r="E194" s="50"/>
      <c r="F194" s="23"/>
      <c r="G194" s="24"/>
      <c r="H194" s="24"/>
      <c r="I194" s="24"/>
      <c r="J194" s="24"/>
      <c r="K194" s="24"/>
      <c r="L194" s="24"/>
      <c r="M194" s="24"/>
      <c r="N194" s="24"/>
      <c r="O194" s="24"/>
      <c r="P194" s="24"/>
      <c r="Q194" s="24"/>
      <c r="R194" s="24"/>
      <c r="S194" s="25"/>
      <c r="T194" s="168"/>
      <c r="V194"/>
      <c r="W194"/>
      <c r="X194"/>
      <c r="Y194"/>
      <c r="Z194"/>
      <c r="AA194"/>
      <c r="AB194"/>
      <c r="AC194"/>
      <c r="AD194"/>
      <c r="AE194"/>
      <c r="AF194"/>
      <c r="AG194"/>
      <c r="AH194"/>
      <c r="AI194"/>
      <c r="AJ194"/>
      <c r="AK194"/>
      <c r="AL194"/>
      <c r="AM194"/>
      <c r="AN194"/>
      <c r="AO194"/>
      <c r="AP194"/>
      <c r="AQ194"/>
      <c r="AR194"/>
      <c r="AS194"/>
      <c r="AT194"/>
      <c r="AU194"/>
      <c r="AV194"/>
      <c r="AW194"/>
      <c r="AX194"/>
      <c r="AY194"/>
      <c r="AZ194"/>
      <c r="BA194"/>
      <c r="BB194"/>
      <c r="BC194"/>
      <c r="BD194"/>
      <c r="BE194"/>
      <c r="BF194"/>
    </row>
    <row r="195" spans="1:58" s="10" customFormat="1" x14ac:dyDescent="0.35">
      <c r="A195" s="50"/>
      <c r="B195" s="44"/>
      <c r="C195" s="45"/>
      <c r="D195" s="24"/>
      <c r="E195" s="50"/>
      <c r="F195" s="23"/>
      <c r="G195" s="24"/>
      <c r="H195" s="24"/>
      <c r="I195" s="24"/>
      <c r="J195" s="24"/>
      <c r="K195" s="24"/>
      <c r="L195" s="24"/>
      <c r="M195" s="24"/>
      <c r="N195" s="24"/>
      <c r="O195" s="24"/>
      <c r="P195" s="24"/>
      <c r="Q195" s="24"/>
      <c r="R195" s="24"/>
      <c r="S195" s="25"/>
      <c r="T195" s="168"/>
      <c r="V195"/>
      <c r="W195"/>
      <c r="X195"/>
      <c r="Y195"/>
      <c r="Z195"/>
      <c r="AA195"/>
      <c r="AB195"/>
      <c r="AC195"/>
      <c r="AD195"/>
      <c r="AE195"/>
      <c r="AF195"/>
      <c r="AG195"/>
      <c r="AH195"/>
      <c r="AI195"/>
      <c r="AJ195"/>
      <c r="AK195"/>
      <c r="AL195"/>
      <c r="AM195"/>
      <c r="AN195"/>
      <c r="AO195"/>
      <c r="AP195"/>
      <c r="AQ195"/>
      <c r="AR195"/>
      <c r="AS195"/>
      <c r="AT195"/>
      <c r="AU195"/>
      <c r="AV195"/>
      <c r="AW195"/>
      <c r="AX195"/>
      <c r="AY195"/>
      <c r="AZ195"/>
      <c r="BA195"/>
      <c r="BB195"/>
      <c r="BC195"/>
      <c r="BD195"/>
      <c r="BE195"/>
      <c r="BF195"/>
    </row>
    <row r="196" spans="1:58" s="10" customFormat="1" x14ac:dyDescent="0.35">
      <c r="A196" s="50"/>
      <c r="B196" s="44"/>
      <c r="C196" s="45"/>
      <c r="D196" s="24"/>
      <c r="E196" s="50"/>
      <c r="F196" s="23"/>
      <c r="G196" s="24"/>
      <c r="H196" s="24"/>
      <c r="I196" s="24"/>
      <c r="J196" s="24"/>
      <c r="K196" s="24"/>
      <c r="L196" s="24"/>
      <c r="M196" s="24"/>
      <c r="N196" s="24"/>
      <c r="O196" s="24"/>
      <c r="P196" s="24"/>
      <c r="Q196" s="24"/>
      <c r="R196" s="24"/>
      <c r="S196" s="25"/>
      <c r="T196" s="168"/>
      <c r="V196"/>
      <c r="W196"/>
      <c r="X196"/>
      <c r="Y196"/>
      <c r="Z196"/>
      <c r="AA196"/>
      <c r="AB196"/>
      <c r="AC196"/>
      <c r="AD196"/>
      <c r="AE196"/>
      <c r="AF196"/>
      <c r="AG196"/>
      <c r="AH196"/>
      <c r="AI196"/>
      <c r="AJ196"/>
      <c r="AK196"/>
      <c r="AL196"/>
      <c r="AM196"/>
      <c r="AN196"/>
      <c r="AO196"/>
      <c r="AP196"/>
      <c r="AQ196"/>
      <c r="AR196"/>
      <c r="AS196"/>
      <c r="AT196"/>
      <c r="AU196"/>
      <c r="AV196"/>
      <c r="AW196"/>
      <c r="AX196"/>
      <c r="AY196"/>
      <c r="AZ196"/>
      <c r="BA196"/>
      <c r="BB196"/>
      <c r="BC196"/>
      <c r="BD196"/>
      <c r="BE196"/>
      <c r="BF196"/>
    </row>
    <row r="197" spans="1:58" s="10" customFormat="1" x14ac:dyDescent="0.35">
      <c r="A197" s="50"/>
      <c r="B197" s="44"/>
      <c r="C197" s="45"/>
      <c r="D197" s="24"/>
      <c r="E197" s="50"/>
      <c r="F197" s="23"/>
      <c r="G197" s="24"/>
      <c r="H197" s="24"/>
      <c r="I197" s="24"/>
      <c r="J197" s="24"/>
      <c r="K197" s="24"/>
      <c r="L197" s="24"/>
      <c r="M197" s="24"/>
      <c r="N197" s="24"/>
      <c r="O197" s="24"/>
      <c r="P197" s="24"/>
      <c r="Q197" s="24"/>
      <c r="R197" s="24"/>
      <c r="S197" s="25"/>
      <c r="T197" s="168"/>
      <c r="V197"/>
      <c r="W197"/>
      <c r="X197"/>
      <c r="Y197"/>
      <c r="Z197"/>
      <c r="AA197"/>
      <c r="AB197"/>
      <c r="AC197"/>
      <c r="AD197"/>
      <c r="AE197"/>
      <c r="AF197"/>
      <c r="AG197"/>
      <c r="AH197"/>
      <c r="AI197"/>
      <c r="AJ197"/>
      <c r="AK197"/>
      <c r="AL197"/>
      <c r="AM197"/>
      <c r="AN197"/>
      <c r="AO197"/>
      <c r="AP197"/>
      <c r="AQ197"/>
      <c r="AR197"/>
      <c r="AS197"/>
      <c r="AT197"/>
      <c r="AU197"/>
      <c r="AV197"/>
      <c r="AW197"/>
      <c r="AX197"/>
      <c r="AY197"/>
      <c r="AZ197"/>
      <c r="BA197"/>
      <c r="BB197"/>
      <c r="BC197"/>
      <c r="BD197"/>
      <c r="BE197"/>
      <c r="BF197"/>
    </row>
    <row r="198" spans="1:58" s="10" customFormat="1" x14ac:dyDescent="0.35">
      <c r="A198" s="50"/>
      <c r="B198" s="44"/>
      <c r="C198" s="45"/>
      <c r="D198" s="24"/>
      <c r="E198" s="50"/>
      <c r="F198" s="23"/>
      <c r="G198" s="24"/>
      <c r="H198" s="24"/>
      <c r="I198" s="24"/>
      <c r="J198" s="24"/>
      <c r="K198" s="24"/>
      <c r="L198" s="24"/>
      <c r="M198" s="24"/>
      <c r="N198" s="24"/>
      <c r="O198" s="24"/>
      <c r="P198" s="24"/>
      <c r="Q198" s="24"/>
      <c r="R198" s="24"/>
      <c r="S198" s="25"/>
      <c r="T198" s="168"/>
      <c r="V198"/>
      <c r="W198"/>
      <c r="X198"/>
      <c r="Y198"/>
      <c r="Z198"/>
      <c r="AA198"/>
      <c r="AB198"/>
      <c r="AC198"/>
      <c r="AD198"/>
      <c r="AE198"/>
      <c r="AF198"/>
      <c r="AG198"/>
      <c r="AH198"/>
      <c r="AI198"/>
      <c r="AJ198"/>
      <c r="AK198"/>
      <c r="AL198"/>
      <c r="AM198"/>
      <c r="AN198"/>
      <c r="AO198"/>
      <c r="AP198"/>
      <c r="AQ198"/>
      <c r="AR198"/>
      <c r="AS198"/>
      <c r="AT198"/>
      <c r="AU198"/>
      <c r="AV198"/>
      <c r="AW198"/>
      <c r="AX198"/>
      <c r="AY198"/>
      <c r="AZ198"/>
      <c r="BA198"/>
      <c r="BB198"/>
      <c r="BC198"/>
      <c r="BD198"/>
      <c r="BE198"/>
      <c r="BF198"/>
    </row>
    <row r="199" spans="1:58" s="10" customFormat="1" x14ac:dyDescent="0.35">
      <c r="A199" s="50"/>
      <c r="B199" s="44"/>
      <c r="C199" s="45"/>
      <c r="D199" s="24"/>
      <c r="E199" s="50"/>
      <c r="F199" s="23"/>
      <c r="G199" s="24"/>
      <c r="H199" s="24"/>
      <c r="I199" s="24"/>
      <c r="J199" s="24"/>
      <c r="K199" s="24"/>
      <c r="L199" s="24"/>
      <c r="M199" s="24"/>
      <c r="N199" s="24"/>
      <c r="O199" s="24"/>
      <c r="P199" s="24"/>
      <c r="Q199" s="24"/>
      <c r="R199" s="24"/>
      <c r="S199" s="25"/>
      <c r="T199" s="168"/>
      <c r="V199"/>
      <c r="W199"/>
      <c r="X199"/>
      <c r="Y199"/>
      <c r="Z199"/>
      <c r="AA199"/>
      <c r="AB199"/>
      <c r="AC199"/>
      <c r="AD199"/>
      <c r="AE199"/>
      <c r="AF199"/>
      <c r="AG199"/>
      <c r="AH199"/>
      <c r="AI199"/>
      <c r="AJ199"/>
      <c r="AK199"/>
      <c r="AL199"/>
      <c r="AM199"/>
      <c r="AN199"/>
      <c r="AO199"/>
      <c r="AP199"/>
      <c r="AQ199"/>
      <c r="AR199"/>
      <c r="AS199"/>
      <c r="AT199"/>
      <c r="AU199"/>
      <c r="AV199"/>
      <c r="AW199"/>
      <c r="AX199"/>
      <c r="AY199"/>
      <c r="AZ199"/>
      <c r="BA199"/>
      <c r="BB199"/>
      <c r="BC199"/>
      <c r="BD199"/>
      <c r="BE199"/>
      <c r="BF199"/>
    </row>
    <row r="200" spans="1:58" s="10" customFormat="1" x14ac:dyDescent="0.35">
      <c r="A200" s="50"/>
      <c r="B200" s="44"/>
      <c r="C200" s="45"/>
      <c r="D200" s="24"/>
      <c r="E200" s="50"/>
      <c r="F200" s="23"/>
      <c r="G200" s="24"/>
      <c r="H200" s="24"/>
      <c r="I200" s="24"/>
      <c r="J200" s="24"/>
      <c r="K200" s="24"/>
      <c r="L200" s="24"/>
      <c r="M200" s="24"/>
      <c r="N200" s="24"/>
      <c r="O200" s="24"/>
      <c r="P200" s="24"/>
      <c r="Q200" s="24"/>
      <c r="R200" s="24"/>
      <c r="S200" s="25"/>
      <c r="T200" s="168"/>
      <c r="V200"/>
      <c r="W200"/>
      <c r="X200"/>
      <c r="Y200"/>
      <c r="Z200"/>
      <c r="AA200"/>
      <c r="AB200"/>
      <c r="AC200"/>
      <c r="AD200"/>
      <c r="AE200"/>
      <c r="AF200"/>
      <c r="AG200"/>
      <c r="AH200"/>
      <c r="AI200"/>
      <c r="AJ200"/>
      <c r="AK200"/>
      <c r="AL200"/>
      <c r="AM200"/>
      <c r="AN200"/>
      <c r="AO200"/>
      <c r="AP200"/>
      <c r="AQ200"/>
      <c r="AR200"/>
      <c r="AS200"/>
      <c r="AT200"/>
      <c r="AU200"/>
      <c r="AV200"/>
      <c r="AW200"/>
      <c r="AX200"/>
      <c r="AY200"/>
      <c r="AZ200"/>
      <c r="BA200"/>
      <c r="BB200"/>
      <c r="BC200"/>
      <c r="BD200"/>
      <c r="BE200"/>
      <c r="BF200"/>
    </row>
    <row r="201" spans="1:58" s="10" customFormat="1" x14ac:dyDescent="0.35">
      <c r="A201" s="50"/>
      <c r="B201" s="44"/>
      <c r="C201" s="45"/>
      <c r="D201" s="24"/>
      <c r="E201" s="50"/>
      <c r="F201" s="23"/>
      <c r="G201" s="24"/>
      <c r="H201" s="24"/>
      <c r="I201" s="24"/>
      <c r="J201" s="24"/>
      <c r="K201" s="24"/>
      <c r="L201" s="24"/>
      <c r="M201" s="24"/>
      <c r="N201" s="24"/>
      <c r="O201" s="24"/>
      <c r="P201" s="24"/>
      <c r="Q201" s="24"/>
      <c r="R201" s="24"/>
      <c r="S201" s="25"/>
      <c r="T201" s="168"/>
      <c r="V201"/>
      <c r="W201"/>
      <c r="X201"/>
      <c r="Y201"/>
      <c r="Z201"/>
      <c r="AA201"/>
      <c r="AB201"/>
      <c r="AC201"/>
      <c r="AD201"/>
      <c r="AE201"/>
      <c r="AF201"/>
      <c r="AG201"/>
      <c r="AH201"/>
      <c r="AI201"/>
      <c r="AJ201"/>
      <c r="AK201"/>
      <c r="AL201"/>
      <c r="AM201"/>
      <c r="AN201"/>
      <c r="AO201"/>
      <c r="AP201"/>
      <c r="AQ201"/>
      <c r="AR201"/>
      <c r="AS201"/>
      <c r="AT201"/>
      <c r="AU201"/>
      <c r="AV201"/>
      <c r="AW201"/>
      <c r="AX201"/>
      <c r="AY201"/>
      <c r="AZ201"/>
      <c r="BA201"/>
      <c r="BB201"/>
      <c r="BC201"/>
      <c r="BD201"/>
      <c r="BE201"/>
      <c r="BF201"/>
    </row>
    <row r="202" spans="1:58" s="10" customFormat="1" x14ac:dyDescent="0.35">
      <c r="A202" s="50"/>
      <c r="B202" s="44"/>
      <c r="C202" s="45"/>
      <c r="D202" s="24"/>
      <c r="E202" s="50"/>
      <c r="F202" s="23"/>
      <c r="G202" s="24"/>
      <c r="H202" s="24"/>
      <c r="I202" s="24"/>
      <c r="J202" s="24"/>
      <c r="K202" s="24"/>
      <c r="L202" s="24"/>
      <c r="M202" s="24"/>
      <c r="N202" s="24"/>
      <c r="O202" s="24"/>
      <c r="P202" s="24"/>
      <c r="Q202" s="24"/>
      <c r="R202" s="24"/>
      <c r="S202" s="25"/>
      <c r="T202" s="168"/>
      <c r="V202"/>
      <c r="W202"/>
      <c r="X202"/>
      <c r="Y202"/>
      <c r="Z202"/>
      <c r="AA202"/>
      <c r="AB202"/>
      <c r="AC202"/>
      <c r="AD202"/>
      <c r="AE202"/>
      <c r="AF202"/>
      <c r="AG202"/>
      <c r="AH202"/>
      <c r="AI202"/>
      <c r="AJ202"/>
      <c r="AK202"/>
      <c r="AL202"/>
      <c r="AM202"/>
      <c r="AN202"/>
      <c r="AO202"/>
      <c r="AP202"/>
      <c r="AQ202"/>
      <c r="AR202"/>
      <c r="AS202"/>
      <c r="AT202"/>
      <c r="AU202"/>
      <c r="AV202"/>
      <c r="AW202"/>
      <c r="AX202"/>
      <c r="AY202"/>
      <c r="AZ202"/>
      <c r="BA202"/>
      <c r="BB202"/>
      <c r="BC202"/>
      <c r="BD202"/>
      <c r="BE202"/>
      <c r="BF202"/>
    </row>
    <row r="203" spans="1:58" s="10" customFormat="1" x14ac:dyDescent="0.35">
      <c r="A203" s="50"/>
      <c r="B203" s="44"/>
      <c r="C203" s="45"/>
      <c r="D203" s="24"/>
      <c r="E203" s="50"/>
      <c r="F203" s="23"/>
      <c r="G203" s="24"/>
      <c r="H203" s="24"/>
      <c r="I203" s="24"/>
      <c r="J203" s="24"/>
      <c r="K203" s="24"/>
      <c r="L203" s="24"/>
      <c r="M203" s="24"/>
      <c r="N203" s="24"/>
      <c r="O203" s="24"/>
      <c r="P203" s="24"/>
      <c r="Q203" s="24"/>
      <c r="R203" s="24"/>
      <c r="S203" s="25"/>
      <c r="T203" s="168"/>
      <c r="V203"/>
      <c r="W203"/>
      <c r="X203"/>
      <c r="Y203"/>
      <c r="Z203"/>
      <c r="AA203"/>
      <c r="AB203"/>
      <c r="AC203"/>
      <c r="AD203"/>
      <c r="AE203"/>
      <c r="AF203"/>
      <c r="AG203"/>
      <c r="AH203"/>
      <c r="AI203"/>
      <c r="AJ203"/>
      <c r="AK203"/>
      <c r="AL203"/>
      <c r="AM203"/>
      <c r="AN203"/>
      <c r="AO203"/>
      <c r="AP203"/>
      <c r="AQ203"/>
      <c r="AR203"/>
      <c r="AS203"/>
      <c r="AT203"/>
      <c r="AU203"/>
      <c r="AV203"/>
      <c r="AW203"/>
      <c r="AX203"/>
      <c r="AY203"/>
      <c r="AZ203"/>
      <c r="BA203"/>
      <c r="BB203"/>
      <c r="BC203"/>
      <c r="BD203"/>
      <c r="BE203"/>
      <c r="BF203"/>
    </row>
    <row r="204" spans="1:58" s="10" customFormat="1" x14ac:dyDescent="0.35">
      <c r="A204" s="50"/>
      <c r="B204" s="44"/>
      <c r="C204" s="45"/>
      <c r="D204" s="24"/>
      <c r="E204" s="50"/>
      <c r="F204" s="23"/>
      <c r="G204" s="24"/>
      <c r="H204" s="24"/>
      <c r="I204" s="24"/>
      <c r="J204" s="24"/>
      <c r="K204" s="24"/>
      <c r="L204" s="24"/>
      <c r="M204" s="24"/>
      <c r="N204" s="24"/>
      <c r="O204" s="24"/>
      <c r="P204" s="24"/>
      <c r="Q204" s="24"/>
      <c r="R204" s="24"/>
      <c r="S204" s="25"/>
      <c r="T204" s="168"/>
      <c r="V204"/>
      <c r="W204"/>
      <c r="X204"/>
      <c r="Y204"/>
      <c r="Z204"/>
      <c r="AA204"/>
      <c r="AB204"/>
      <c r="AC204"/>
      <c r="AD204"/>
      <c r="AE204"/>
      <c r="AF204"/>
      <c r="AG204"/>
      <c r="AH204"/>
      <c r="AI204"/>
      <c r="AJ204"/>
      <c r="AK204"/>
      <c r="AL204"/>
      <c r="AM204"/>
      <c r="AN204"/>
      <c r="AO204"/>
      <c r="AP204"/>
      <c r="AQ204"/>
      <c r="AR204"/>
      <c r="AS204"/>
      <c r="AT204"/>
      <c r="AU204"/>
      <c r="AV204"/>
      <c r="AW204"/>
      <c r="AX204"/>
      <c r="AY204"/>
      <c r="AZ204"/>
      <c r="BA204"/>
      <c r="BB204"/>
      <c r="BC204"/>
      <c r="BD204"/>
      <c r="BE204"/>
      <c r="BF204"/>
    </row>
    <row r="205" spans="1:58" s="10" customFormat="1" x14ac:dyDescent="0.35">
      <c r="A205" s="50"/>
      <c r="B205" s="44"/>
      <c r="C205" s="45"/>
      <c r="D205" s="24"/>
      <c r="E205" s="50"/>
      <c r="F205" s="23"/>
      <c r="G205" s="24"/>
      <c r="H205" s="24"/>
      <c r="I205" s="24"/>
      <c r="J205" s="24"/>
      <c r="K205" s="24"/>
      <c r="L205" s="24"/>
      <c r="M205" s="24"/>
      <c r="N205" s="24"/>
      <c r="O205" s="24"/>
      <c r="P205" s="24"/>
      <c r="Q205" s="24"/>
      <c r="R205" s="24"/>
      <c r="S205" s="25"/>
      <c r="T205" s="168"/>
      <c r="V205"/>
      <c r="W205"/>
      <c r="X205"/>
      <c r="Y205"/>
      <c r="Z205"/>
      <c r="AA205"/>
      <c r="AB205"/>
      <c r="AC205"/>
      <c r="AD205"/>
      <c r="AE205"/>
      <c r="AF205"/>
      <c r="AG205"/>
      <c r="AH205"/>
      <c r="AI205"/>
      <c r="AJ205"/>
      <c r="AK205"/>
      <c r="AL205"/>
      <c r="AM205"/>
      <c r="AN205"/>
      <c r="AO205"/>
      <c r="AP205"/>
      <c r="AQ205"/>
      <c r="AR205"/>
      <c r="AS205"/>
      <c r="AT205"/>
      <c r="AU205"/>
      <c r="AV205"/>
      <c r="AW205"/>
      <c r="AX205"/>
      <c r="AY205"/>
      <c r="AZ205"/>
      <c r="BA205"/>
      <c r="BB205"/>
      <c r="BC205"/>
      <c r="BD205"/>
      <c r="BE205"/>
      <c r="BF205"/>
    </row>
    <row r="206" spans="1:58" s="10" customFormat="1" x14ac:dyDescent="0.35">
      <c r="A206" s="50"/>
      <c r="B206" s="44"/>
      <c r="C206" s="45"/>
      <c r="D206" s="24"/>
      <c r="E206" s="50"/>
      <c r="F206" s="23"/>
      <c r="G206" s="24"/>
      <c r="H206" s="24"/>
      <c r="I206" s="24"/>
      <c r="J206" s="24"/>
      <c r="K206" s="24"/>
      <c r="L206" s="24"/>
      <c r="M206" s="24"/>
      <c r="N206" s="24"/>
      <c r="O206" s="24"/>
      <c r="P206" s="24"/>
      <c r="Q206" s="24"/>
      <c r="R206" s="24"/>
      <c r="S206" s="25"/>
      <c r="T206" s="168"/>
      <c r="V206"/>
      <c r="W206"/>
      <c r="X206"/>
      <c r="Y206"/>
      <c r="Z206"/>
      <c r="AA206"/>
      <c r="AB206"/>
      <c r="AC206"/>
      <c r="AD206"/>
      <c r="AE206"/>
      <c r="AF206"/>
      <c r="AG206"/>
      <c r="AH206"/>
      <c r="AI206"/>
      <c r="AJ206"/>
      <c r="AK206"/>
      <c r="AL206"/>
      <c r="AM206"/>
      <c r="AN206"/>
      <c r="AO206"/>
      <c r="AP206"/>
      <c r="AQ206"/>
      <c r="AR206"/>
      <c r="AS206"/>
      <c r="AT206"/>
      <c r="AU206"/>
      <c r="AV206"/>
      <c r="AW206"/>
      <c r="AX206"/>
      <c r="AY206"/>
      <c r="AZ206"/>
      <c r="BA206"/>
      <c r="BB206"/>
      <c r="BC206"/>
      <c r="BD206"/>
      <c r="BE206"/>
      <c r="BF206"/>
    </row>
    <row r="207" spans="1:58" s="10" customFormat="1" x14ac:dyDescent="0.35">
      <c r="A207" s="50"/>
      <c r="B207" s="44"/>
      <c r="C207" s="45"/>
      <c r="D207" s="24"/>
      <c r="E207" s="50"/>
      <c r="F207" s="23"/>
      <c r="G207" s="24"/>
      <c r="H207" s="24"/>
      <c r="I207" s="24"/>
      <c r="J207" s="24"/>
      <c r="K207" s="24"/>
      <c r="L207" s="24"/>
      <c r="M207" s="24"/>
      <c r="N207" s="24"/>
      <c r="O207" s="24"/>
      <c r="P207" s="24"/>
      <c r="Q207" s="24"/>
      <c r="R207" s="24"/>
      <c r="S207" s="25"/>
      <c r="T207" s="168"/>
      <c r="V207"/>
      <c r="W207"/>
      <c r="X207"/>
      <c r="Y207"/>
      <c r="Z207"/>
      <c r="AA207"/>
      <c r="AB207"/>
      <c r="AC207"/>
      <c r="AD207"/>
      <c r="AE207"/>
      <c r="AF207"/>
      <c r="AG207"/>
      <c r="AH207"/>
      <c r="AI207"/>
      <c r="AJ207"/>
      <c r="AK207"/>
      <c r="AL207"/>
      <c r="AM207"/>
      <c r="AN207"/>
      <c r="AO207"/>
      <c r="AP207"/>
      <c r="AQ207"/>
      <c r="AR207"/>
      <c r="AS207"/>
      <c r="AT207"/>
      <c r="AU207"/>
      <c r="AV207"/>
      <c r="AW207"/>
      <c r="AX207"/>
      <c r="AY207"/>
      <c r="AZ207"/>
      <c r="BA207"/>
      <c r="BB207"/>
      <c r="BC207"/>
      <c r="BD207"/>
      <c r="BE207"/>
      <c r="BF207"/>
    </row>
    <row r="208" spans="1:58" s="10" customFormat="1" x14ac:dyDescent="0.35">
      <c r="A208" s="50"/>
      <c r="B208" s="44"/>
      <c r="C208" s="45"/>
      <c r="D208" s="24"/>
      <c r="E208" s="50"/>
      <c r="F208" s="23"/>
      <c r="G208" s="24"/>
      <c r="H208" s="24"/>
      <c r="I208" s="24"/>
      <c r="J208" s="24"/>
      <c r="K208" s="24"/>
      <c r="L208" s="24"/>
      <c r="M208" s="24"/>
      <c r="N208" s="24"/>
      <c r="O208" s="24"/>
      <c r="P208" s="24"/>
      <c r="Q208" s="24"/>
      <c r="R208" s="24"/>
      <c r="S208" s="25"/>
      <c r="T208" s="168"/>
      <c r="V208"/>
      <c r="W208"/>
      <c r="X208"/>
      <c r="Y208"/>
      <c r="Z208"/>
      <c r="AA208"/>
      <c r="AB208"/>
      <c r="AC208"/>
      <c r="AD208"/>
      <c r="AE208"/>
      <c r="AF208"/>
      <c r="AG208"/>
      <c r="AH208"/>
      <c r="AI208"/>
      <c r="AJ208"/>
      <c r="AK208"/>
      <c r="AL208"/>
      <c r="AM208"/>
      <c r="AN208"/>
      <c r="AO208"/>
      <c r="AP208"/>
      <c r="AQ208"/>
      <c r="AR208"/>
      <c r="AS208"/>
      <c r="AT208"/>
      <c r="AU208"/>
      <c r="AV208"/>
      <c r="AW208"/>
      <c r="AX208"/>
      <c r="AY208"/>
      <c r="AZ208"/>
      <c r="BA208"/>
      <c r="BB208"/>
      <c r="BC208"/>
      <c r="BD208"/>
      <c r="BE208"/>
      <c r="BF208"/>
    </row>
    <row r="209" spans="1:58" s="10" customFormat="1" x14ac:dyDescent="0.35">
      <c r="A209" s="50"/>
      <c r="B209" s="44"/>
      <c r="C209" s="45"/>
      <c r="D209" s="24"/>
      <c r="E209" s="50"/>
      <c r="F209" s="23"/>
      <c r="G209" s="24"/>
      <c r="H209" s="24"/>
      <c r="I209" s="24"/>
      <c r="J209" s="24"/>
      <c r="K209" s="24"/>
      <c r="L209" s="24"/>
      <c r="M209" s="24"/>
      <c r="N209" s="24"/>
      <c r="O209" s="24"/>
      <c r="P209" s="24"/>
      <c r="Q209" s="24"/>
      <c r="R209" s="24"/>
      <c r="S209" s="25"/>
      <c r="T209" s="168"/>
      <c r="V209"/>
      <c r="W209"/>
      <c r="X209"/>
      <c r="Y209"/>
      <c r="Z209"/>
      <c r="AA209"/>
      <c r="AB209"/>
      <c r="AC209"/>
      <c r="AD209"/>
      <c r="AE209"/>
      <c r="AF209"/>
      <c r="AG209"/>
      <c r="AH209"/>
      <c r="AI209"/>
      <c r="AJ209"/>
      <c r="AK209"/>
      <c r="AL209"/>
      <c r="AM209"/>
      <c r="AN209"/>
      <c r="AO209"/>
      <c r="AP209"/>
      <c r="AQ209"/>
      <c r="AR209"/>
      <c r="AS209"/>
      <c r="AT209"/>
      <c r="AU209"/>
      <c r="AV209"/>
      <c r="AW209"/>
      <c r="AX209"/>
      <c r="AY209"/>
      <c r="AZ209"/>
      <c r="BA209"/>
      <c r="BB209"/>
      <c r="BC209"/>
      <c r="BD209"/>
      <c r="BE209"/>
      <c r="BF209"/>
    </row>
    <row r="210" spans="1:58" s="10" customFormat="1" x14ac:dyDescent="0.35">
      <c r="A210" s="50"/>
      <c r="B210" s="44"/>
      <c r="C210" s="45"/>
      <c r="D210" s="24"/>
      <c r="E210" s="50"/>
      <c r="F210" s="23"/>
      <c r="G210" s="24"/>
      <c r="H210" s="24"/>
      <c r="I210" s="24"/>
      <c r="J210" s="24"/>
      <c r="K210" s="24"/>
      <c r="L210" s="24"/>
      <c r="M210" s="24"/>
      <c r="N210" s="24"/>
      <c r="O210" s="24"/>
      <c r="P210" s="24"/>
      <c r="Q210" s="24"/>
      <c r="R210" s="24"/>
      <c r="S210" s="25"/>
      <c r="T210" s="168"/>
      <c r="V210"/>
      <c r="W210"/>
      <c r="X210"/>
      <c r="Y210"/>
      <c r="Z210"/>
      <c r="AA210"/>
      <c r="AB210"/>
      <c r="AC210"/>
      <c r="AD210"/>
      <c r="AE210"/>
      <c r="AF210"/>
      <c r="AG210"/>
      <c r="AH210"/>
      <c r="AI210"/>
      <c r="AJ210"/>
      <c r="AK210"/>
      <c r="AL210"/>
      <c r="AM210"/>
      <c r="AN210"/>
      <c r="AO210"/>
      <c r="AP210"/>
      <c r="AQ210"/>
      <c r="AR210"/>
      <c r="AS210"/>
      <c r="AT210"/>
      <c r="AU210"/>
      <c r="AV210"/>
      <c r="AW210"/>
      <c r="AX210"/>
      <c r="AY210"/>
      <c r="AZ210"/>
      <c r="BA210"/>
      <c r="BB210"/>
      <c r="BC210"/>
      <c r="BD210"/>
      <c r="BE210"/>
      <c r="BF210"/>
    </row>
    <row r="211" spans="1:58" s="10" customFormat="1" x14ac:dyDescent="0.35">
      <c r="A211" s="50"/>
      <c r="B211" s="44"/>
      <c r="C211" s="45"/>
      <c r="D211" s="24"/>
      <c r="E211" s="50"/>
      <c r="F211" s="23"/>
      <c r="G211" s="24"/>
      <c r="H211" s="24"/>
      <c r="I211" s="24"/>
      <c r="J211" s="24"/>
      <c r="K211" s="24"/>
      <c r="L211" s="24"/>
      <c r="M211" s="24"/>
      <c r="N211" s="24"/>
      <c r="O211" s="24"/>
      <c r="P211" s="24"/>
      <c r="Q211" s="24"/>
      <c r="R211" s="24"/>
      <c r="S211" s="25"/>
      <c r="T211" s="168"/>
      <c r="V211"/>
      <c r="W211"/>
      <c r="X211"/>
      <c r="Y211"/>
      <c r="Z211"/>
      <c r="AA211"/>
      <c r="AB211"/>
      <c r="AC211"/>
      <c r="AD211"/>
      <c r="AE211"/>
      <c r="AF211"/>
      <c r="AG211"/>
      <c r="AH211"/>
      <c r="AI211"/>
      <c r="AJ211"/>
      <c r="AK211"/>
      <c r="AL211"/>
      <c r="AM211"/>
      <c r="AN211"/>
      <c r="AO211"/>
      <c r="AP211"/>
      <c r="AQ211"/>
      <c r="AR211"/>
      <c r="AS211"/>
      <c r="AT211"/>
      <c r="AU211"/>
      <c r="AV211"/>
      <c r="AW211"/>
      <c r="AX211"/>
      <c r="AY211"/>
      <c r="AZ211"/>
      <c r="BA211"/>
      <c r="BB211"/>
      <c r="BC211"/>
      <c r="BD211"/>
      <c r="BE211"/>
      <c r="BF211"/>
    </row>
    <row r="212" spans="1:58" s="10" customFormat="1" x14ac:dyDescent="0.35">
      <c r="A212" s="50"/>
      <c r="B212" s="44"/>
      <c r="C212" s="45"/>
      <c r="D212" s="24"/>
      <c r="E212" s="50"/>
      <c r="F212" s="23"/>
      <c r="G212" s="24"/>
      <c r="H212" s="24"/>
      <c r="I212" s="24"/>
      <c r="J212" s="24"/>
      <c r="K212" s="24"/>
      <c r="L212" s="24"/>
      <c r="M212" s="24"/>
      <c r="N212" s="24"/>
      <c r="O212" s="24"/>
      <c r="P212" s="24"/>
      <c r="Q212" s="24"/>
      <c r="R212" s="24"/>
      <c r="S212" s="25"/>
      <c r="T212" s="168"/>
      <c r="V212"/>
      <c r="W212"/>
      <c r="X212"/>
      <c r="Y212"/>
      <c r="Z212"/>
      <c r="AA212"/>
      <c r="AB212"/>
      <c r="AC212"/>
      <c r="AD212"/>
      <c r="AE212"/>
      <c r="AF212"/>
      <c r="AG212"/>
      <c r="AH212"/>
      <c r="AI212"/>
      <c r="AJ212"/>
      <c r="AK212"/>
      <c r="AL212"/>
      <c r="AM212"/>
      <c r="AN212"/>
      <c r="AO212"/>
      <c r="AP212"/>
      <c r="AQ212"/>
      <c r="AR212"/>
      <c r="AS212"/>
      <c r="AT212"/>
      <c r="AU212"/>
      <c r="AV212"/>
      <c r="AW212"/>
      <c r="AX212"/>
      <c r="AY212"/>
      <c r="AZ212"/>
      <c r="BA212"/>
      <c r="BB212"/>
      <c r="BC212"/>
      <c r="BD212"/>
      <c r="BE212"/>
      <c r="BF212"/>
    </row>
    <row r="213" spans="1:58" s="10" customFormat="1" x14ac:dyDescent="0.35">
      <c r="A213" s="50"/>
      <c r="B213" s="44"/>
      <c r="C213" s="45"/>
      <c r="D213" s="24"/>
      <c r="E213" s="50"/>
      <c r="F213" s="23"/>
      <c r="G213" s="24"/>
      <c r="H213" s="24"/>
      <c r="I213" s="24"/>
      <c r="J213" s="24"/>
      <c r="K213" s="24"/>
      <c r="L213" s="24"/>
      <c r="M213" s="24"/>
      <c r="N213" s="24"/>
      <c r="O213" s="24"/>
      <c r="P213" s="24"/>
      <c r="Q213" s="24"/>
      <c r="R213" s="24"/>
      <c r="S213" s="25"/>
      <c r="T213" s="168"/>
      <c r="V213"/>
      <c r="W213"/>
      <c r="X213"/>
      <c r="Y213"/>
      <c r="Z213"/>
      <c r="AA213"/>
      <c r="AB213"/>
      <c r="AC213"/>
      <c r="AD213"/>
      <c r="AE213"/>
      <c r="AF213"/>
      <c r="AG213"/>
      <c r="AH213"/>
      <c r="AI213"/>
      <c r="AJ213"/>
      <c r="AK213"/>
      <c r="AL213"/>
      <c r="AM213"/>
      <c r="AN213"/>
      <c r="AO213"/>
      <c r="AP213"/>
      <c r="AQ213"/>
      <c r="AR213"/>
      <c r="AS213"/>
      <c r="AT213"/>
      <c r="AU213"/>
      <c r="AV213"/>
      <c r="AW213"/>
      <c r="AX213"/>
      <c r="AY213"/>
      <c r="AZ213"/>
      <c r="BA213"/>
      <c r="BB213"/>
      <c r="BC213"/>
      <c r="BD213"/>
      <c r="BE213"/>
      <c r="BF213"/>
    </row>
    <row r="214" spans="1:58" s="10" customFormat="1" x14ac:dyDescent="0.35">
      <c r="A214" s="50"/>
      <c r="B214" s="44"/>
      <c r="C214" s="45"/>
      <c r="D214" s="24"/>
      <c r="E214" s="50"/>
      <c r="F214" s="23"/>
      <c r="G214" s="24"/>
      <c r="H214" s="24"/>
      <c r="I214" s="24"/>
      <c r="J214" s="24"/>
      <c r="K214" s="24"/>
      <c r="L214" s="24"/>
      <c r="M214" s="24"/>
      <c r="N214" s="24"/>
      <c r="O214" s="24"/>
      <c r="P214" s="24"/>
      <c r="Q214" s="24"/>
      <c r="R214" s="24"/>
      <c r="S214" s="25"/>
      <c r="T214" s="168"/>
      <c r="V214"/>
      <c r="W214"/>
      <c r="X214"/>
      <c r="Y214"/>
      <c r="Z214"/>
      <c r="AA214"/>
      <c r="AB214"/>
      <c r="AC214"/>
      <c r="AD214"/>
      <c r="AE214"/>
      <c r="AF214"/>
      <c r="AG214"/>
      <c r="AH214"/>
      <c r="AI214"/>
      <c r="AJ214"/>
      <c r="AK214"/>
      <c r="AL214"/>
      <c r="AM214"/>
      <c r="AN214"/>
      <c r="AO214"/>
      <c r="AP214"/>
      <c r="AQ214"/>
      <c r="AR214"/>
      <c r="AS214"/>
      <c r="AT214"/>
      <c r="AU214"/>
      <c r="AV214"/>
      <c r="AW214"/>
      <c r="AX214"/>
      <c r="AY214"/>
      <c r="AZ214"/>
      <c r="BA214"/>
      <c r="BB214"/>
      <c r="BC214"/>
      <c r="BD214"/>
      <c r="BE214"/>
      <c r="BF214"/>
    </row>
    <row r="215" spans="1:58" s="10" customFormat="1" x14ac:dyDescent="0.35">
      <c r="A215" s="50"/>
      <c r="B215" s="44"/>
      <c r="C215" s="45"/>
      <c r="D215" s="24"/>
      <c r="E215" s="50"/>
      <c r="F215" s="23"/>
      <c r="G215" s="24"/>
      <c r="H215" s="24"/>
      <c r="I215" s="24"/>
      <c r="J215" s="24"/>
      <c r="K215" s="24"/>
      <c r="L215" s="24"/>
      <c r="M215" s="24"/>
      <c r="N215" s="24"/>
      <c r="O215" s="24"/>
      <c r="P215" s="24"/>
      <c r="Q215" s="24"/>
      <c r="R215" s="24"/>
      <c r="S215" s="25"/>
      <c r="T215" s="168"/>
      <c r="V215"/>
      <c r="W215"/>
      <c r="X215"/>
      <c r="Y215"/>
      <c r="Z215"/>
      <c r="AA215"/>
      <c r="AB215"/>
      <c r="AC215"/>
      <c r="AD215"/>
      <c r="AE215"/>
      <c r="AF215"/>
      <c r="AG215"/>
      <c r="AH215"/>
      <c r="AI215"/>
      <c r="AJ215"/>
      <c r="AK215"/>
      <c r="AL215"/>
      <c r="AM215"/>
      <c r="AN215"/>
      <c r="AO215"/>
      <c r="AP215"/>
      <c r="AQ215"/>
      <c r="AR215"/>
      <c r="AS215"/>
      <c r="AT215"/>
      <c r="AU215"/>
      <c r="AV215"/>
      <c r="AW215"/>
      <c r="AX215"/>
      <c r="AY215"/>
      <c r="AZ215"/>
      <c r="BA215"/>
      <c r="BB215"/>
      <c r="BC215"/>
      <c r="BD215"/>
      <c r="BE215"/>
      <c r="BF215"/>
    </row>
    <row r="216" spans="1:58" s="10" customFormat="1" x14ac:dyDescent="0.35">
      <c r="A216" s="50"/>
      <c r="B216" s="44"/>
      <c r="C216" s="45"/>
      <c r="D216" s="24"/>
      <c r="E216" s="50"/>
      <c r="F216" s="23"/>
      <c r="G216" s="24"/>
      <c r="H216" s="24"/>
      <c r="I216" s="24"/>
      <c r="J216" s="24"/>
      <c r="K216" s="24"/>
      <c r="L216" s="24"/>
      <c r="M216" s="24"/>
      <c r="N216" s="24"/>
      <c r="O216" s="24"/>
      <c r="P216" s="24"/>
      <c r="Q216" s="24"/>
      <c r="R216" s="24"/>
      <c r="S216" s="25"/>
      <c r="T216" s="168"/>
      <c r="V216"/>
      <c r="W216"/>
      <c r="X216"/>
      <c r="Y216"/>
      <c r="Z216"/>
      <c r="AA216"/>
      <c r="AB216"/>
      <c r="AC216"/>
      <c r="AD216"/>
      <c r="AE216"/>
      <c r="AF216"/>
      <c r="AG216"/>
      <c r="AH216"/>
      <c r="AI216"/>
      <c r="AJ216"/>
      <c r="AK216"/>
      <c r="AL216"/>
      <c r="AM216"/>
      <c r="AN216"/>
      <c r="AO216"/>
      <c r="AP216"/>
      <c r="AQ216"/>
      <c r="AR216"/>
      <c r="AS216"/>
      <c r="AT216"/>
      <c r="AU216"/>
      <c r="AV216"/>
      <c r="AW216"/>
      <c r="AX216"/>
      <c r="AY216"/>
      <c r="AZ216"/>
      <c r="BA216"/>
      <c r="BB216"/>
      <c r="BC216"/>
      <c r="BD216"/>
      <c r="BE216"/>
      <c r="BF216"/>
    </row>
    <row r="217" spans="1:58" s="10" customFormat="1" x14ac:dyDescent="0.35">
      <c r="A217" s="50"/>
      <c r="B217" s="44"/>
      <c r="C217" s="45"/>
      <c r="D217" s="24"/>
      <c r="E217" s="50"/>
      <c r="F217" s="23"/>
      <c r="G217" s="24"/>
      <c r="H217" s="24"/>
      <c r="I217" s="24"/>
      <c r="J217" s="24"/>
      <c r="K217" s="24"/>
      <c r="L217" s="24"/>
      <c r="M217" s="24"/>
      <c r="N217" s="24"/>
      <c r="O217" s="24"/>
      <c r="P217" s="24"/>
      <c r="Q217" s="24"/>
      <c r="R217" s="24"/>
      <c r="S217" s="25"/>
      <c r="T217" s="168"/>
      <c r="V217"/>
      <c r="W217"/>
      <c r="X217"/>
      <c r="Y217"/>
      <c r="Z217"/>
      <c r="AA217"/>
      <c r="AB217"/>
      <c r="AC217"/>
      <c r="AD217"/>
      <c r="AE217"/>
      <c r="AF217"/>
      <c r="AG217"/>
      <c r="AH217"/>
      <c r="AI217"/>
      <c r="AJ217"/>
      <c r="AK217"/>
      <c r="AL217"/>
      <c r="AM217"/>
      <c r="AN217"/>
      <c r="AO217"/>
      <c r="AP217"/>
      <c r="AQ217"/>
      <c r="AR217"/>
      <c r="AS217"/>
      <c r="AT217"/>
      <c r="AU217"/>
      <c r="AV217"/>
      <c r="AW217"/>
      <c r="AX217"/>
      <c r="AY217"/>
      <c r="AZ217"/>
      <c r="BA217"/>
      <c r="BB217"/>
      <c r="BC217"/>
      <c r="BD217"/>
      <c r="BE217"/>
      <c r="BF217"/>
    </row>
    <row r="218" spans="1:58" s="10" customFormat="1" x14ac:dyDescent="0.35">
      <c r="A218" s="50"/>
      <c r="B218" s="44"/>
      <c r="C218" s="45"/>
      <c r="D218" s="24"/>
      <c r="E218" s="50"/>
      <c r="F218" s="23"/>
      <c r="G218" s="24"/>
      <c r="H218" s="24"/>
      <c r="I218" s="24"/>
      <c r="J218" s="24"/>
      <c r="K218" s="24"/>
      <c r="L218" s="24"/>
      <c r="M218" s="24"/>
      <c r="N218" s="24"/>
      <c r="O218" s="24"/>
      <c r="P218" s="24"/>
      <c r="Q218" s="24"/>
      <c r="R218" s="24"/>
      <c r="S218" s="25"/>
      <c r="T218" s="168"/>
      <c r="V218"/>
      <c r="W218"/>
      <c r="X218"/>
      <c r="Y218"/>
      <c r="Z218"/>
      <c r="AA218"/>
      <c r="AB218"/>
      <c r="AC218"/>
      <c r="AD218"/>
      <c r="AE218"/>
      <c r="AF218"/>
      <c r="AG218"/>
      <c r="AH218"/>
      <c r="AI218"/>
      <c r="AJ218"/>
      <c r="AK218"/>
      <c r="AL218"/>
      <c r="AM218"/>
      <c r="AN218"/>
      <c r="AO218"/>
      <c r="AP218"/>
      <c r="AQ218"/>
      <c r="AR218"/>
      <c r="AS218"/>
      <c r="AT218"/>
      <c r="AU218"/>
      <c r="AV218"/>
      <c r="AW218"/>
      <c r="AX218"/>
      <c r="AY218"/>
      <c r="AZ218"/>
      <c r="BA218"/>
      <c r="BB218"/>
      <c r="BC218"/>
      <c r="BD218"/>
      <c r="BE218"/>
      <c r="BF218"/>
    </row>
    <row r="219" spans="1:58" s="10" customFormat="1" x14ac:dyDescent="0.35">
      <c r="A219" s="50"/>
      <c r="B219" s="44"/>
      <c r="C219" s="45"/>
      <c r="D219" s="24"/>
      <c r="E219" s="50"/>
      <c r="F219" s="23"/>
      <c r="G219" s="24"/>
      <c r="H219" s="24"/>
      <c r="I219" s="24"/>
      <c r="J219" s="24"/>
      <c r="K219" s="24"/>
      <c r="L219" s="24"/>
      <c r="M219" s="24"/>
      <c r="N219" s="24"/>
      <c r="O219" s="24"/>
      <c r="P219" s="24"/>
      <c r="Q219" s="24"/>
      <c r="R219" s="24"/>
      <c r="S219" s="25"/>
      <c r="T219" s="168"/>
      <c r="V219"/>
      <c r="W219"/>
      <c r="X219"/>
      <c r="Y219"/>
      <c r="Z219"/>
      <c r="AA219"/>
      <c r="AB219"/>
      <c r="AC219"/>
      <c r="AD219"/>
      <c r="AE219"/>
      <c r="AF219"/>
      <c r="AG219"/>
      <c r="AH219"/>
      <c r="AI219"/>
      <c r="AJ219"/>
      <c r="AK219"/>
      <c r="AL219"/>
      <c r="AM219"/>
      <c r="AN219"/>
      <c r="AO219"/>
      <c r="AP219"/>
      <c r="AQ219"/>
      <c r="AR219"/>
      <c r="AS219"/>
      <c r="AT219"/>
      <c r="AU219"/>
      <c r="AV219"/>
      <c r="AW219"/>
      <c r="AX219"/>
      <c r="AY219"/>
      <c r="AZ219"/>
      <c r="BA219"/>
      <c r="BB219"/>
      <c r="BC219"/>
      <c r="BD219"/>
      <c r="BE219"/>
      <c r="BF219"/>
    </row>
    <row r="220" spans="1:58" s="10" customFormat="1" x14ac:dyDescent="0.35">
      <c r="A220" s="50"/>
      <c r="B220" s="44"/>
      <c r="C220" s="45"/>
      <c r="D220" s="24"/>
      <c r="E220" s="50"/>
      <c r="F220" s="23"/>
      <c r="G220" s="24"/>
      <c r="H220" s="24"/>
      <c r="I220" s="24"/>
      <c r="J220" s="24"/>
      <c r="K220" s="24"/>
      <c r="L220" s="24"/>
      <c r="M220" s="24"/>
      <c r="N220" s="24"/>
      <c r="O220" s="24"/>
      <c r="P220" s="24"/>
      <c r="Q220" s="24"/>
      <c r="R220" s="24"/>
      <c r="S220" s="25"/>
      <c r="T220" s="168"/>
      <c r="V220"/>
      <c r="W220"/>
      <c r="X220"/>
      <c r="Y220"/>
      <c r="Z220"/>
      <c r="AA220"/>
      <c r="AB220"/>
      <c r="AC220"/>
      <c r="AD220"/>
      <c r="AE220"/>
      <c r="AF220"/>
      <c r="AG220"/>
      <c r="AH220"/>
      <c r="AI220"/>
      <c r="AJ220"/>
      <c r="AK220"/>
      <c r="AL220"/>
      <c r="AM220"/>
      <c r="AN220"/>
      <c r="AO220"/>
      <c r="AP220"/>
      <c r="AQ220"/>
      <c r="AR220"/>
      <c r="AS220"/>
      <c r="AT220"/>
      <c r="AU220"/>
      <c r="AV220"/>
      <c r="AW220"/>
      <c r="AX220"/>
      <c r="AY220"/>
      <c r="AZ220"/>
      <c r="BA220"/>
      <c r="BB220"/>
      <c r="BC220"/>
      <c r="BD220"/>
      <c r="BE220"/>
      <c r="BF220"/>
    </row>
    <row r="221" spans="1:58" s="10" customFormat="1" x14ac:dyDescent="0.35">
      <c r="A221" s="50"/>
      <c r="B221" s="44"/>
      <c r="C221" s="45"/>
      <c r="D221" s="24"/>
      <c r="E221" s="50"/>
      <c r="F221" s="23"/>
      <c r="G221" s="24"/>
      <c r="H221" s="24"/>
      <c r="I221" s="24"/>
      <c r="J221" s="24"/>
      <c r="K221" s="24"/>
      <c r="L221" s="24"/>
      <c r="M221" s="24"/>
      <c r="N221" s="24"/>
      <c r="O221" s="24"/>
      <c r="P221" s="24"/>
      <c r="Q221" s="24"/>
      <c r="R221" s="24"/>
      <c r="S221" s="25"/>
      <c r="T221" s="168"/>
      <c r="V221"/>
      <c r="W221"/>
      <c r="X221"/>
      <c r="Y221"/>
      <c r="Z221"/>
      <c r="AA221"/>
      <c r="AB221"/>
      <c r="AC221"/>
      <c r="AD221"/>
      <c r="AE221"/>
      <c r="AF221"/>
      <c r="AG221"/>
      <c r="AH221"/>
      <c r="AI221"/>
      <c r="AJ221"/>
      <c r="AK221"/>
      <c r="AL221"/>
      <c r="AM221"/>
      <c r="AN221"/>
      <c r="AO221"/>
      <c r="AP221"/>
      <c r="AQ221"/>
      <c r="AR221"/>
      <c r="AS221"/>
      <c r="AT221"/>
      <c r="AU221"/>
      <c r="AV221"/>
      <c r="AW221"/>
      <c r="AX221"/>
      <c r="AY221"/>
      <c r="AZ221"/>
      <c r="BA221"/>
      <c r="BB221"/>
      <c r="BC221"/>
      <c r="BD221"/>
      <c r="BE221"/>
      <c r="BF221"/>
    </row>
    <row r="222" spans="1:58" s="10" customFormat="1" x14ac:dyDescent="0.35">
      <c r="A222" s="50"/>
      <c r="B222" s="44"/>
      <c r="C222" s="45"/>
      <c r="D222" s="24"/>
      <c r="E222" s="50"/>
      <c r="F222" s="23"/>
      <c r="G222" s="24"/>
      <c r="H222" s="24"/>
      <c r="I222" s="24"/>
      <c r="J222" s="24"/>
      <c r="K222" s="24"/>
      <c r="L222" s="24"/>
      <c r="M222" s="24"/>
      <c r="N222" s="24"/>
      <c r="O222" s="24"/>
      <c r="P222" s="24"/>
      <c r="Q222" s="24"/>
      <c r="R222" s="24"/>
      <c r="S222" s="25"/>
      <c r="T222" s="168"/>
      <c r="V222"/>
      <c r="W222"/>
      <c r="X222"/>
      <c r="Y222"/>
      <c r="Z222"/>
      <c r="AA222"/>
      <c r="AB222"/>
      <c r="AC222"/>
      <c r="AD222"/>
      <c r="AE222"/>
      <c r="AF222"/>
      <c r="AG222"/>
      <c r="AH222"/>
      <c r="AI222"/>
      <c r="AJ222"/>
      <c r="AK222"/>
      <c r="AL222"/>
      <c r="AM222"/>
      <c r="AN222"/>
      <c r="AO222"/>
      <c r="AP222"/>
      <c r="AQ222"/>
      <c r="AR222"/>
      <c r="AS222"/>
      <c r="AT222"/>
      <c r="AU222"/>
      <c r="AV222"/>
      <c r="AW222"/>
      <c r="AX222"/>
      <c r="AY222"/>
      <c r="AZ222"/>
      <c r="BA222"/>
      <c r="BB222"/>
      <c r="BC222"/>
      <c r="BD222"/>
      <c r="BE222"/>
      <c r="BF222"/>
    </row>
    <row r="223" spans="1:58" s="10" customFormat="1" x14ac:dyDescent="0.35">
      <c r="A223" s="50"/>
      <c r="B223" s="44"/>
      <c r="C223" s="45"/>
      <c r="D223" s="24"/>
      <c r="E223" s="50"/>
      <c r="F223" s="23"/>
      <c r="G223" s="24"/>
      <c r="H223" s="24"/>
      <c r="I223" s="24"/>
      <c r="J223" s="24"/>
      <c r="K223" s="24"/>
      <c r="L223" s="24"/>
      <c r="M223" s="24"/>
      <c r="N223" s="24"/>
      <c r="O223" s="24"/>
      <c r="P223" s="24"/>
      <c r="Q223" s="24"/>
      <c r="R223" s="24"/>
      <c r="S223" s="25"/>
      <c r="T223" s="168"/>
      <c r="V223"/>
      <c r="W223"/>
      <c r="X223"/>
      <c r="Y223"/>
      <c r="Z223"/>
      <c r="AA223"/>
      <c r="AB223"/>
      <c r="AC223"/>
      <c r="AD223"/>
      <c r="AE223"/>
      <c r="AF223"/>
      <c r="AG223"/>
      <c r="AH223"/>
      <c r="AI223"/>
      <c r="AJ223"/>
      <c r="AK223"/>
      <c r="AL223"/>
      <c r="AM223"/>
      <c r="AN223"/>
      <c r="AO223"/>
      <c r="AP223"/>
      <c r="AQ223"/>
      <c r="AR223"/>
      <c r="AS223"/>
      <c r="AT223"/>
      <c r="AU223"/>
      <c r="AV223"/>
      <c r="AW223"/>
      <c r="AX223"/>
      <c r="AY223"/>
      <c r="AZ223"/>
      <c r="BA223"/>
      <c r="BB223"/>
      <c r="BC223"/>
      <c r="BD223"/>
      <c r="BE223"/>
      <c r="BF223"/>
    </row>
    <row r="224" spans="1:58" s="10" customFormat="1" x14ac:dyDescent="0.35">
      <c r="A224" s="50"/>
      <c r="B224" s="44"/>
      <c r="C224" s="45"/>
      <c r="D224" s="24"/>
      <c r="E224" s="50"/>
      <c r="F224" s="23"/>
      <c r="G224" s="24"/>
      <c r="H224" s="24"/>
      <c r="I224" s="24"/>
      <c r="J224" s="24"/>
      <c r="K224" s="24"/>
      <c r="L224" s="24"/>
      <c r="M224" s="24"/>
      <c r="N224" s="24"/>
      <c r="O224" s="24"/>
      <c r="P224" s="24"/>
      <c r="Q224" s="24"/>
      <c r="R224" s="24"/>
      <c r="S224" s="25"/>
      <c r="T224" s="168"/>
      <c r="V224"/>
      <c r="W224"/>
      <c r="X224"/>
      <c r="Y224"/>
      <c r="Z224"/>
      <c r="AA224"/>
      <c r="AB224"/>
      <c r="AC224"/>
      <c r="AD224"/>
      <c r="AE224"/>
      <c r="AF224"/>
      <c r="AG224"/>
      <c r="AH224"/>
      <c r="AI224"/>
      <c r="AJ224"/>
      <c r="AK224"/>
      <c r="AL224"/>
      <c r="AM224"/>
      <c r="AN224"/>
      <c r="AO224"/>
      <c r="AP224"/>
      <c r="AQ224"/>
      <c r="AR224"/>
      <c r="AS224"/>
      <c r="AT224"/>
      <c r="AU224"/>
      <c r="AV224"/>
      <c r="AW224"/>
      <c r="AX224"/>
      <c r="AY224"/>
      <c r="AZ224"/>
      <c r="BA224"/>
      <c r="BB224"/>
      <c r="BC224"/>
      <c r="BD224"/>
      <c r="BE224"/>
      <c r="BF224"/>
    </row>
    <row r="225" spans="1:58" s="10" customFormat="1" x14ac:dyDescent="0.35">
      <c r="A225" s="50"/>
      <c r="B225" s="44"/>
      <c r="C225" s="45"/>
      <c r="D225" s="24"/>
      <c r="E225" s="50"/>
      <c r="F225" s="23"/>
      <c r="G225" s="24"/>
      <c r="H225" s="24"/>
      <c r="I225" s="24"/>
      <c r="J225" s="24"/>
      <c r="K225" s="24"/>
      <c r="L225" s="24"/>
      <c r="M225" s="24"/>
      <c r="N225" s="24"/>
      <c r="O225" s="24"/>
      <c r="P225" s="24"/>
      <c r="Q225" s="24"/>
      <c r="R225" s="24"/>
      <c r="S225" s="25"/>
      <c r="T225" s="168"/>
      <c r="V225"/>
      <c r="W225"/>
      <c r="X225"/>
      <c r="Y225"/>
      <c r="Z225"/>
      <c r="AA225"/>
      <c r="AB225"/>
      <c r="AC225"/>
      <c r="AD225"/>
      <c r="AE225"/>
      <c r="AF225"/>
      <c r="AG225"/>
      <c r="AH225"/>
      <c r="AI225"/>
      <c r="AJ225"/>
      <c r="AK225"/>
      <c r="AL225"/>
      <c r="AM225"/>
      <c r="AN225"/>
      <c r="AO225"/>
      <c r="AP225"/>
      <c r="AQ225"/>
      <c r="AR225"/>
      <c r="AS225"/>
      <c r="AT225"/>
      <c r="AU225"/>
      <c r="AV225"/>
      <c r="AW225"/>
      <c r="AX225"/>
      <c r="AY225"/>
      <c r="AZ225"/>
      <c r="BA225"/>
      <c r="BB225"/>
      <c r="BC225"/>
      <c r="BD225"/>
      <c r="BE225"/>
      <c r="BF225"/>
    </row>
    <row r="226" spans="1:58" s="10" customFormat="1" x14ac:dyDescent="0.35">
      <c r="A226" s="50"/>
      <c r="B226" s="44"/>
      <c r="C226" s="45"/>
      <c r="D226" s="24"/>
      <c r="E226" s="50"/>
      <c r="F226" s="23"/>
      <c r="G226" s="24"/>
      <c r="H226" s="24"/>
      <c r="I226" s="24"/>
      <c r="J226" s="24"/>
      <c r="K226" s="24"/>
      <c r="L226" s="24"/>
      <c r="M226" s="24"/>
      <c r="N226" s="24"/>
      <c r="O226" s="24"/>
      <c r="P226" s="24"/>
      <c r="Q226" s="24"/>
      <c r="R226" s="24"/>
      <c r="S226" s="25"/>
      <c r="T226" s="168"/>
      <c r="V226"/>
      <c r="W226"/>
      <c r="X226"/>
      <c r="Y226"/>
      <c r="Z226"/>
      <c r="AA226"/>
      <c r="AB226"/>
      <c r="AC226"/>
      <c r="AD226"/>
      <c r="AE226"/>
      <c r="AF226"/>
      <c r="AG226"/>
      <c r="AH226"/>
      <c r="AI226"/>
      <c r="AJ226"/>
      <c r="AK226"/>
      <c r="AL226"/>
      <c r="AM226"/>
      <c r="AN226"/>
      <c r="AO226"/>
      <c r="AP226"/>
      <c r="AQ226"/>
      <c r="AR226"/>
      <c r="AS226"/>
      <c r="AT226"/>
      <c r="AU226"/>
      <c r="AV226"/>
      <c r="AW226"/>
      <c r="AX226"/>
      <c r="AY226"/>
      <c r="AZ226"/>
      <c r="BA226"/>
      <c r="BB226"/>
      <c r="BC226"/>
      <c r="BD226"/>
      <c r="BE226"/>
      <c r="BF226"/>
    </row>
    <row r="227" spans="1:58" s="10" customFormat="1" x14ac:dyDescent="0.35">
      <c r="A227" s="50"/>
      <c r="B227" s="44"/>
      <c r="C227" s="45"/>
      <c r="D227" s="24"/>
      <c r="E227" s="50"/>
      <c r="F227" s="23"/>
      <c r="G227" s="24"/>
      <c r="H227" s="24"/>
      <c r="I227" s="24"/>
      <c r="J227" s="24"/>
      <c r="K227" s="24"/>
      <c r="L227" s="24"/>
      <c r="M227" s="24"/>
      <c r="N227" s="24"/>
      <c r="O227" s="24"/>
      <c r="P227" s="24"/>
      <c r="Q227" s="24"/>
      <c r="R227" s="24"/>
      <c r="S227" s="25"/>
      <c r="T227" s="168"/>
      <c r="V227"/>
      <c r="W227"/>
      <c r="X227"/>
      <c r="Y227"/>
      <c r="Z227"/>
      <c r="AA227"/>
      <c r="AB227"/>
      <c r="AC227"/>
      <c r="AD227"/>
      <c r="AE227"/>
      <c r="AF227"/>
      <c r="AG227"/>
      <c r="AH227"/>
      <c r="AI227"/>
      <c r="AJ227"/>
      <c r="AK227"/>
      <c r="AL227"/>
      <c r="AM227"/>
      <c r="AN227"/>
      <c r="AO227"/>
      <c r="AP227"/>
      <c r="AQ227"/>
      <c r="AR227"/>
      <c r="AS227"/>
      <c r="AT227"/>
      <c r="AU227"/>
      <c r="AV227"/>
      <c r="AW227"/>
      <c r="AX227"/>
      <c r="AY227"/>
      <c r="AZ227"/>
      <c r="BA227"/>
      <c r="BB227"/>
      <c r="BC227"/>
      <c r="BD227"/>
      <c r="BE227"/>
      <c r="BF227"/>
    </row>
    <row r="228" spans="1:58" s="10" customFormat="1" x14ac:dyDescent="0.35">
      <c r="A228" s="50"/>
      <c r="B228" s="44"/>
      <c r="C228" s="45"/>
      <c r="D228" s="24"/>
      <c r="E228" s="50"/>
      <c r="F228" s="23"/>
      <c r="G228" s="24"/>
      <c r="H228" s="24"/>
      <c r="I228" s="24"/>
      <c r="J228" s="24"/>
      <c r="K228" s="24"/>
      <c r="L228" s="24"/>
      <c r="M228" s="24"/>
      <c r="N228" s="24"/>
      <c r="O228" s="24"/>
      <c r="P228" s="24"/>
      <c r="Q228" s="24"/>
      <c r="R228" s="24"/>
      <c r="S228" s="25"/>
      <c r="T228" s="168"/>
      <c r="V228"/>
      <c r="W228"/>
      <c r="X228"/>
      <c r="Y228"/>
      <c r="Z228"/>
      <c r="AA228"/>
      <c r="AB228"/>
      <c r="AC228"/>
      <c r="AD228"/>
      <c r="AE228"/>
      <c r="AF228"/>
      <c r="AG228"/>
      <c r="AH228"/>
      <c r="AI228"/>
      <c r="AJ228"/>
      <c r="AK228"/>
      <c r="AL228"/>
      <c r="AM228"/>
      <c r="AN228"/>
      <c r="AO228"/>
      <c r="AP228"/>
      <c r="AQ228"/>
      <c r="AR228"/>
      <c r="AS228"/>
      <c r="AT228"/>
      <c r="AU228"/>
      <c r="AV228"/>
      <c r="AW228"/>
      <c r="AX228"/>
      <c r="AY228"/>
      <c r="AZ228"/>
      <c r="BA228"/>
      <c r="BB228"/>
      <c r="BC228"/>
      <c r="BD228"/>
      <c r="BE228"/>
      <c r="BF228"/>
    </row>
    <row r="229" spans="1:58" s="10" customFormat="1" x14ac:dyDescent="0.35">
      <c r="A229" s="50"/>
      <c r="B229" s="44"/>
      <c r="C229" s="45"/>
      <c r="D229" s="24"/>
      <c r="E229" s="50"/>
      <c r="F229" s="23"/>
      <c r="G229" s="24"/>
      <c r="H229" s="24"/>
      <c r="I229" s="24"/>
      <c r="J229" s="24"/>
      <c r="K229" s="24"/>
      <c r="L229" s="24"/>
      <c r="M229" s="24"/>
      <c r="N229" s="24"/>
      <c r="O229" s="24"/>
      <c r="P229" s="24"/>
      <c r="Q229" s="24"/>
      <c r="R229" s="24"/>
      <c r="S229" s="25"/>
      <c r="T229" s="168"/>
      <c r="V229"/>
      <c r="W229"/>
      <c r="X229"/>
      <c r="Y229"/>
      <c r="Z229"/>
      <c r="AA229"/>
      <c r="AB229"/>
      <c r="AC229"/>
      <c r="AD229"/>
      <c r="AE229"/>
      <c r="AF229"/>
      <c r="AG229"/>
      <c r="AH229"/>
      <c r="AI229"/>
      <c r="AJ229"/>
      <c r="AK229"/>
      <c r="AL229"/>
      <c r="AM229"/>
      <c r="AN229"/>
      <c r="AO229"/>
      <c r="AP229"/>
      <c r="AQ229"/>
      <c r="AR229"/>
      <c r="AS229"/>
      <c r="AT229"/>
      <c r="AU229"/>
      <c r="AV229"/>
      <c r="AW229"/>
      <c r="AX229"/>
      <c r="AY229"/>
      <c r="AZ229"/>
      <c r="BA229"/>
      <c r="BB229"/>
      <c r="BC229"/>
      <c r="BD229"/>
      <c r="BE229"/>
      <c r="BF229"/>
    </row>
    <row r="230" spans="1:58" s="10" customFormat="1" x14ac:dyDescent="0.35">
      <c r="A230" s="50"/>
      <c r="B230" s="44"/>
      <c r="C230" s="45"/>
      <c r="D230" s="24"/>
      <c r="E230" s="50"/>
      <c r="F230" s="23"/>
      <c r="G230" s="24"/>
      <c r="H230" s="24"/>
      <c r="I230" s="24"/>
      <c r="J230" s="24"/>
      <c r="K230" s="24"/>
      <c r="L230" s="24"/>
      <c r="M230" s="24"/>
      <c r="N230" s="24"/>
      <c r="O230" s="24"/>
      <c r="P230" s="24"/>
      <c r="Q230" s="24"/>
      <c r="R230" s="24"/>
      <c r="S230" s="25"/>
      <c r="T230" s="168"/>
      <c r="V230"/>
      <c r="W230"/>
      <c r="X230"/>
      <c r="Y230"/>
      <c r="Z230"/>
      <c r="AA230"/>
      <c r="AB230"/>
      <c r="AC230"/>
      <c r="AD230"/>
      <c r="AE230"/>
      <c r="AF230"/>
      <c r="AG230"/>
      <c r="AH230"/>
      <c r="AI230"/>
      <c r="AJ230"/>
      <c r="AK230"/>
      <c r="AL230"/>
      <c r="AM230"/>
      <c r="AN230"/>
      <c r="AO230"/>
      <c r="AP230"/>
      <c r="AQ230"/>
      <c r="AR230"/>
      <c r="AS230"/>
      <c r="AT230"/>
      <c r="AU230"/>
      <c r="AV230"/>
      <c r="AW230"/>
      <c r="AX230"/>
      <c r="AY230"/>
      <c r="AZ230"/>
      <c r="BA230"/>
      <c r="BB230"/>
      <c r="BC230"/>
      <c r="BD230"/>
      <c r="BE230"/>
      <c r="BF230"/>
    </row>
    <row r="231" spans="1:58" s="10" customFormat="1" x14ac:dyDescent="0.35">
      <c r="A231" s="50"/>
      <c r="B231" s="44"/>
      <c r="C231" s="45"/>
      <c r="D231" s="24"/>
      <c r="E231" s="50"/>
      <c r="F231" s="23"/>
      <c r="G231" s="24"/>
      <c r="H231" s="24"/>
      <c r="I231" s="24"/>
      <c r="J231" s="24"/>
      <c r="K231" s="24"/>
      <c r="L231" s="24"/>
      <c r="M231" s="24"/>
      <c r="N231" s="24"/>
      <c r="O231" s="24"/>
      <c r="P231" s="24"/>
      <c r="Q231" s="24"/>
      <c r="R231" s="24"/>
      <c r="S231" s="25"/>
      <c r="T231" s="168"/>
      <c r="V231"/>
      <c r="W231"/>
      <c r="X231"/>
      <c r="Y231"/>
      <c r="Z231"/>
      <c r="AA231"/>
      <c r="AB231"/>
      <c r="AC231"/>
      <c r="AD231"/>
      <c r="AE231"/>
      <c r="AF231"/>
      <c r="AG231"/>
      <c r="AH231"/>
      <c r="AI231"/>
      <c r="AJ231"/>
      <c r="AK231"/>
      <c r="AL231"/>
      <c r="AM231"/>
      <c r="AN231"/>
      <c r="AO231"/>
      <c r="AP231"/>
      <c r="AQ231"/>
      <c r="AR231"/>
      <c r="AS231"/>
      <c r="AT231"/>
      <c r="AU231"/>
      <c r="AV231"/>
      <c r="AW231"/>
      <c r="AX231"/>
      <c r="AY231"/>
      <c r="AZ231"/>
      <c r="BA231"/>
      <c r="BB231"/>
      <c r="BC231"/>
      <c r="BD231"/>
      <c r="BE231"/>
      <c r="BF231"/>
    </row>
    <row r="232" spans="1:58" s="10" customFormat="1" x14ac:dyDescent="0.35">
      <c r="A232" s="50"/>
      <c r="B232" s="44"/>
      <c r="C232" s="45"/>
      <c r="D232" s="24"/>
      <c r="E232" s="50"/>
      <c r="F232" s="23"/>
      <c r="G232" s="24"/>
      <c r="H232" s="24"/>
      <c r="I232" s="24"/>
      <c r="J232" s="24"/>
      <c r="K232" s="24"/>
      <c r="L232" s="24"/>
      <c r="M232" s="24"/>
      <c r="N232" s="24"/>
      <c r="O232" s="24"/>
      <c r="P232" s="24"/>
      <c r="Q232" s="24"/>
      <c r="R232" s="24"/>
      <c r="S232" s="25"/>
      <c r="T232" s="168"/>
      <c r="V232"/>
      <c r="W232"/>
      <c r="X232"/>
      <c r="Y232"/>
      <c r="Z232"/>
      <c r="AA232"/>
      <c r="AB232"/>
      <c r="AC232"/>
      <c r="AD232"/>
      <c r="AE232"/>
      <c r="AF232"/>
      <c r="AG232"/>
      <c r="AH232"/>
      <c r="AI232"/>
      <c r="AJ232"/>
      <c r="AK232"/>
      <c r="AL232"/>
      <c r="AM232"/>
      <c r="AN232"/>
      <c r="AO232"/>
      <c r="AP232"/>
      <c r="AQ232"/>
      <c r="AR232"/>
      <c r="AS232"/>
      <c r="AT232"/>
      <c r="AU232"/>
      <c r="AV232"/>
      <c r="AW232"/>
      <c r="AX232"/>
      <c r="AY232"/>
      <c r="AZ232"/>
      <c r="BA232"/>
      <c r="BB232"/>
      <c r="BC232"/>
      <c r="BD232"/>
      <c r="BE232"/>
      <c r="BF232"/>
    </row>
    <row r="233" spans="1:58" s="10" customFormat="1" x14ac:dyDescent="0.35">
      <c r="A233" s="50"/>
      <c r="B233" s="44"/>
      <c r="C233" s="45"/>
      <c r="D233" s="24"/>
      <c r="E233" s="50"/>
      <c r="F233" s="23"/>
      <c r="G233" s="24"/>
      <c r="H233" s="24"/>
      <c r="I233" s="24"/>
      <c r="J233" s="24"/>
      <c r="K233" s="24"/>
      <c r="L233" s="24"/>
      <c r="M233" s="24"/>
      <c r="N233" s="24"/>
      <c r="O233" s="24"/>
      <c r="P233" s="24"/>
      <c r="Q233" s="24"/>
      <c r="R233" s="24"/>
      <c r="S233" s="25"/>
      <c r="T233" s="168"/>
      <c r="V233"/>
      <c r="W233"/>
      <c r="X233"/>
      <c r="Y233"/>
      <c r="Z233"/>
      <c r="AA233"/>
      <c r="AB233"/>
      <c r="AC233"/>
      <c r="AD233"/>
      <c r="AE233"/>
      <c r="AF233"/>
      <c r="AG233"/>
      <c r="AH233"/>
      <c r="AI233"/>
      <c r="AJ233"/>
      <c r="AK233"/>
      <c r="AL233"/>
      <c r="AM233"/>
      <c r="AN233"/>
      <c r="AO233"/>
      <c r="AP233"/>
      <c r="AQ233"/>
      <c r="AR233"/>
      <c r="AS233"/>
      <c r="AT233"/>
      <c r="AU233"/>
      <c r="AV233"/>
      <c r="AW233"/>
      <c r="AX233"/>
      <c r="AY233"/>
      <c r="AZ233"/>
      <c r="BA233"/>
      <c r="BB233"/>
      <c r="BC233"/>
      <c r="BD233"/>
      <c r="BE233"/>
      <c r="BF233"/>
    </row>
    <row r="234" spans="1:58" s="10" customFormat="1" x14ac:dyDescent="0.35">
      <c r="A234" s="50"/>
      <c r="B234" s="44"/>
      <c r="C234" s="45"/>
      <c r="D234" s="24"/>
      <c r="E234" s="50"/>
      <c r="F234" s="23"/>
      <c r="G234" s="24"/>
      <c r="H234" s="24"/>
      <c r="I234" s="24"/>
      <c r="J234" s="24"/>
      <c r="K234" s="24"/>
      <c r="L234" s="24"/>
      <c r="M234" s="24"/>
      <c r="N234" s="24"/>
      <c r="O234" s="24"/>
      <c r="P234" s="24"/>
      <c r="Q234" s="24"/>
      <c r="R234" s="24"/>
      <c r="S234" s="25"/>
      <c r="T234" s="168"/>
      <c r="V234"/>
      <c r="W234"/>
      <c r="X234"/>
      <c r="Y234"/>
      <c r="Z234"/>
      <c r="AA234"/>
      <c r="AB234"/>
      <c r="AC234"/>
      <c r="AD234"/>
      <c r="AE234"/>
      <c r="AF234"/>
      <c r="AG234"/>
      <c r="AH234"/>
      <c r="AI234"/>
      <c r="AJ234"/>
      <c r="AK234"/>
      <c r="AL234"/>
      <c r="AM234"/>
      <c r="AN234"/>
      <c r="AO234"/>
      <c r="AP234"/>
      <c r="AQ234"/>
      <c r="AR234"/>
      <c r="AS234"/>
      <c r="AT234"/>
      <c r="AU234"/>
      <c r="AV234"/>
      <c r="AW234"/>
      <c r="AX234"/>
      <c r="AY234"/>
      <c r="AZ234"/>
      <c r="BA234"/>
      <c r="BB234"/>
      <c r="BC234"/>
      <c r="BD234"/>
      <c r="BE234"/>
      <c r="BF234"/>
    </row>
    <row r="235" spans="1:58" s="10" customFormat="1" x14ac:dyDescent="0.35">
      <c r="A235" s="50"/>
      <c r="B235" s="44"/>
      <c r="C235" s="45"/>
      <c r="D235" s="24"/>
      <c r="E235" s="50"/>
      <c r="F235" s="23"/>
      <c r="G235" s="24"/>
      <c r="H235" s="24"/>
      <c r="I235" s="24"/>
      <c r="J235" s="24"/>
      <c r="K235" s="24"/>
      <c r="L235" s="24"/>
      <c r="M235" s="24"/>
      <c r="N235" s="24"/>
      <c r="O235" s="24"/>
      <c r="P235" s="24"/>
      <c r="Q235" s="24"/>
      <c r="R235" s="24"/>
      <c r="S235" s="25"/>
      <c r="T235" s="168"/>
      <c r="V235"/>
      <c r="W235"/>
      <c r="X235"/>
      <c r="Y235"/>
      <c r="Z235"/>
      <c r="AA235"/>
      <c r="AB235"/>
      <c r="AC235"/>
      <c r="AD235"/>
      <c r="AE235"/>
      <c r="AF235"/>
      <c r="AG235"/>
      <c r="AH235"/>
      <c r="AI235"/>
      <c r="AJ235"/>
      <c r="AK235"/>
      <c r="AL235"/>
      <c r="AM235"/>
      <c r="AN235"/>
      <c r="AO235"/>
      <c r="AP235"/>
      <c r="AQ235"/>
      <c r="AR235"/>
      <c r="AS235"/>
      <c r="AT235"/>
      <c r="AU235"/>
      <c r="AV235"/>
      <c r="AW235"/>
      <c r="AX235"/>
      <c r="AY235"/>
      <c r="AZ235"/>
      <c r="BA235"/>
      <c r="BB235"/>
      <c r="BC235"/>
      <c r="BD235"/>
      <c r="BE235"/>
      <c r="BF235"/>
    </row>
    <row r="236" spans="1:58" s="10" customFormat="1" x14ac:dyDescent="0.35">
      <c r="A236" s="50"/>
      <c r="B236" s="44"/>
      <c r="C236" s="45"/>
      <c r="D236" s="24"/>
      <c r="E236" s="50"/>
      <c r="F236" s="23"/>
      <c r="G236" s="24"/>
      <c r="H236" s="24"/>
      <c r="I236" s="24"/>
      <c r="J236" s="24"/>
      <c r="K236" s="24"/>
      <c r="L236" s="24"/>
      <c r="M236" s="24"/>
      <c r="N236" s="24"/>
      <c r="O236" s="24"/>
      <c r="P236" s="24"/>
      <c r="Q236" s="24"/>
      <c r="R236" s="24"/>
      <c r="S236" s="25"/>
      <c r="T236" s="168"/>
      <c r="V236"/>
      <c r="W236"/>
      <c r="X236"/>
      <c r="Y236"/>
      <c r="Z236"/>
      <c r="AA236"/>
      <c r="AB236"/>
      <c r="AC236"/>
      <c r="AD236"/>
      <c r="AE236"/>
      <c r="AF236"/>
      <c r="AG236"/>
      <c r="AH236"/>
      <c r="AI236"/>
      <c r="AJ236"/>
      <c r="AK236"/>
      <c r="AL236"/>
      <c r="AM236"/>
      <c r="AN236"/>
      <c r="AO236"/>
      <c r="AP236"/>
      <c r="AQ236"/>
      <c r="AR236"/>
      <c r="AS236"/>
      <c r="AT236"/>
      <c r="AU236"/>
      <c r="AV236"/>
      <c r="AW236"/>
      <c r="AX236"/>
      <c r="AY236"/>
      <c r="AZ236"/>
      <c r="BA236"/>
      <c r="BB236"/>
      <c r="BC236"/>
      <c r="BD236"/>
      <c r="BE236"/>
      <c r="BF236"/>
    </row>
    <row r="237" spans="1:58" s="10" customFormat="1" x14ac:dyDescent="0.35">
      <c r="A237" s="50"/>
      <c r="B237" s="44"/>
      <c r="C237" s="45"/>
      <c r="D237" s="24"/>
      <c r="E237" s="50"/>
      <c r="F237" s="23"/>
      <c r="G237" s="24"/>
      <c r="H237" s="24"/>
      <c r="I237" s="24"/>
      <c r="J237" s="24"/>
      <c r="K237" s="24"/>
      <c r="L237" s="24"/>
      <c r="M237" s="24"/>
      <c r="N237" s="24"/>
      <c r="O237" s="24"/>
      <c r="P237" s="24"/>
      <c r="Q237" s="24"/>
      <c r="R237" s="24"/>
      <c r="S237" s="25"/>
      <c r="T237" s="168"/>
      <c r="V237"/>
      <c r="W237"/>
      <c r="X237"/>
      <c r="Y237"/>
      <c r="Z237"/>
      <c r="AA237"/>
      <c r="AB237"/>
      <c r="AC237"/>
      <c r="AD237"/>
      <c r="AE237"/>
      <c r="AF237"/>
      <c r="AG237"/>
      <c r="AH237"/>
      <c r="AI237"/>
      <c r="AJ237"/>
      <c r="AK237"/>
      <c r="AL237"/>
      <c r="AM237"/>
      <c r="AN237"/>
      <c r="AO237"/>
      <c r="AP237"/>
      <c r="AQ237"/>
      <c r="AR237"/>
      <c r="AS237"/>
      <c r="AT237"/>
      <c r="AU237"/>
      <c r="AV237"/>
      <c r="AW237"/>
      <c r="AX237"/>
      <c r="AY237"/>
      <c r="AZ237"/>
      <c r="BA237"/>
      <c r="BB237"/>
      <c r="BC237"/>
      <c r="BD237"/>
      <c r="BE237"/>
      <c r="BF237"/>
    </row>
    <row r="238" spans="1:58" s="10" customFormat="1" x14ac:dyDescent="0.35">
      <c r="A238" s="50"/>
      <c r="B238" s="44"/>
      <c r="C238" s="45"/>
      <c r="D238" s="24"/>
      <c r="E238" s="50"/>
      <c r="F238" s="23"/>
      <c r="G238" s="24"/>
      <c r="H238" s="24"/>
      <c r="I238" s="24"/>
      <c r="J238" s="24"/>
      <c r="K238" s="24"/>
      <c r="L238" s="24"/>
      <c r="M238" s="24"/>
      <c r="N238" s="24"/>
      <c r="O238" s="24"/>
      <c r="P238" s="24"/>
      <c r="Q238" s="24"/>
      <c r="R238" s="24"/>
      <c r="S238" s="25"/>
      <c r="T238" s="168"/>
      <c r="V238"/>
      <c r="W238"/>
      <c r="X238"/>
      <c r="Y238"/>
      <c r="Z238"/>
      <c r="AA238"/>
      <c r="AB238"/>
      <c r="AC238"/>
      <c r="AD238"/>
      <c r="AE238"/>
      <c r="AF238"/>
      <c r="AG238"/>
      <c r="AH238"/>
      <c r="AI238"/>
      <c r="AJ238"/>
      <c r="AK238"/>
      <c r="AL238"/>
      <c r="AM238"/>
      <c r="AN238"/>
      <c r="AO238"/>
      <c r="AP238"/>
      <c r="AQ238"/>
      <c r="AR238"/>
      <c r="AS238"/>
      <c r="AT238"/>
      <c r="AU238"/>
      <c r="AV238"/>
      <c r="AW238"/>
      <c r="AX238"/>
      <c r="AY238"/>
      <c r="AZ238"/>
      <c r="BA238"/>
      <c r="BB238"/>
      <c r="BC238"/>
      <c r="BD238"/>
      <c r="BE238"/>
      <c r="BF238"/>
    </row>
    <row r="239" spans="1:58" s="10" customFormat="1" x14ac:dyDescent="0.35">
      <c r="A239" s="50"/>
      <c r="B239" s="44"/>
      <c r="C239" s="45"/>
      <c r="D239" s="24"/>
      <c r="E239" s="50"/>
      <c r="F239" s="23"/>
      <c r="G239" s="24"/>
      <c r="H239" s="24"/>
      <c r="I239" s="24"/>
      <c r="J239" s="24"/>
      <c r="K239" s="24"/>
      <c r="L239" s="24"/>
      <c r="M239" s="24"/>
      <c r="N239" s="24"/>
      <c r="O239" s="24"/>
      <c r="P239" s="24"/>
      <c r="Q239" s="24"/>
      <c r="R239" s="24"/>
      <c r="S239" s="25"/>
      <c r="T239" s="168"/>
      <c r="V239"/>
      <c r="W239"/>
      <c r="X239"/>
      <c r="Y239"/>
      <c r="Z239"/>
      <c r="AA239"/>
      <c r="AB239"/>
      <c r="AC239"/>
      <c r="AD239"/>
      <c r="AE239"/>
      <c r="AF239"/>
      <c r="AG239"/>
      <c r="AH239"/>
      <c r="AI239"/>
      <c r="AJ239"/>
      <c r="AK239"/>
      <c r="AL239"/>
      <c r="AM239"/>
      <c r="AN239"/>
      <c r="AO239"/>
      <c r="AP239"/>
      <c r="AQ239"/>
      <c r="AR239"/>
      <c r="AS239"/>
      <c r="AT239"/>
      <c r="AU239"/>
      <c r="AV239"/>
      <c r="AW239"/>
      <c r="AX239"/>
      <c r="AY239"/>
      <c r="AZ239"/>
      <c r="BA239"/>
      <c r="BB239"/>
      <c r="BC239"/>
      <c r="BD239"/>
      <c r="BE239"/>
      <c r="BF239"/>
    </row>
    <row r="240" spans="1:58" s="10" customFormat="1" x14ac:dyDescent="0.35">
      <c r="A240" s="50"/>
      <c r="B240" s="44"/>
      <c r="C240" s="45"/>
      <c r="D240" s="24"/>
      <c r="E240" s="50"/>
      <c r="F240" s="23"/>
      <c r="G240" s="24"/>
      <c r="H240" s="24"/>
      <c r="I240" s="24"/>
      <c r="J240" s="24"/>
      <c r="K240" s="24"/>
      <c r="L240" s="24"/>
      <c r="M240" s="24"/>
      <c r="N240" s="24"/>
      <c r="O240" s="24"/>
      <c r="P240" s="24"/>
      <c r="Q240" s="24"/>
      <c r="R240" s="24"/>
      <c r="S240" s="25"/>
      <c r="T240" s="168"/>
      <c r="V240"/>
      <c r="W240"/>
      <c r="X240"/>
      <c r="Y240"/>
      <c r="Z240"/>
      <c r="AA240"/>
      <c r="AB240"/>
      <c r="AC240"/>
      <c r="AD240"/>
      <c r="AE240"/>
      <c r="AF240"/>
      <c r="AG240"/>
      <c r="AH240"/>
      <c r="AI240"/>
      <c r="AJ240"/>
      <c r="AK240"/>
      <c r="AL240"/>
      <c r="AM240"/>
      <c r="AN240"/>
      <c r="AO240"/>
      <c r="AP240"/>
      <c r="AQ240"/>
      <c r="AR240"/>
      <c r="AS240"/>
      <c r="AT240"/>
      <c r="AU240"/>
      <c r="AV240"/>
      <c r="AW240"/>
      <c r="AX240"/>
      <c r="AY240"/>
      <c r="AZ240"/>
      <c r="BA240"/>
      <c r="BB240"/>
      <c r="BC240"/>
      <c r="BD240"/>
      <c r="BE240"/>
      <c r="BF240"/>
    </row>
    <row r="241" spans="1:58" s="10" customFormat="1" x14ac:dyDescent="0.35">
      <c r="A241" s="50"/>
      <c r="B241" s="44"/>
      <c r="C241" s="45"/>
      <c r="D241" s="24"/>
      <c r="E241" s="50"/>
      <c r="F241" s="23"/>
      <c r="G241" s="24"/>
      <c r="H241" s="24"/>
      <c r="I241" s="24"/>
      <c r="J241" s="24"/>
      <c r="K241" s="24"/>
      <c r="L241" s="24"/>
      <c r="M241" s="24"/>
      <c r="N241" s="24"/>
      <c r="O241" s="24"/>
      <c r="P241" s="24"/>
      <c r="Q241" s="24"/>
      <c r="R241" s="24"/>
      <c r="S241" s="25"/>
      <c r="T241" s="168"/>
      <c r="V241"/>
      <c r="W241"/>
      <c r="X241"/>
      <c r="Y241"/>
      <c r="Z241"/>
      <c r="AA241"/>
      <c r="AB241"/>
      <c r="AC241"/>
      <c r="AD241"/>
      <c r="AE241"/>
      <c r="AF241"/>
      <c r="AG241"/>
      <c r="AH241"/>
      <c r="AI241"/>
      <c r="AJ241"/>
      <c r="AK241"/>
      <c r="AL241"/>
      <c r="AM241"/>
      <c r="AN241"/>
      <c r="AO241"/>
      <c r="AP241"/>
      <c r="AQ241"/>
      <c r="AR241"/>
      <c r="AS241"/>
      <c r="AT241"/>
      <c r="AU241"/>
      <c r="AV241"/>
      <c r="AW241"/>
      <c r="AX241"/>
      <c r="AY241"/>
      <c r="AZ241"/>
      <c r="BA241"/>
      <c r="BB241"/>
      <c r="BC241"/>
      <c r="BD241"/>
      <c r="BE241"/>
      <c r="BF241"/>
    </row>
    <row r="242" spans="1:58" s="10" customFormat="1" x14ac:dyDescent="0.35">
      <c r="A242" s="50"/>
      <c r="B242" s="44"/>
      <c r="C242" s="45"/>
      <c r="D242" s="24"/>
      <c r="E242" s="50"/>
      <c r="F242" s="23"/>
      <c r="G242" s="24"/>
      <c r="H242" s="24"/>
      <c r="I242" s="24"/>
      <c r="J242" s="24"/>
      <c r="K242" s="24"/>
      <c r="L242" s="24"/>
      <c r="M242" s="24"/>
      <c r="N242" s="24"/>
      <c r="O242" s="24"/>
      <c r="P242" s="24"/>
      <c r="Q242" s="24"/>
      <c r="R242" s="24"/>
      <c r="S242" s="25"/>
      <c r="T242" s="168"/>
      <c r="V242"/>
      <c r="W242"/>
      <c r="X242"/>
      <c r="Y242"/>
      <c r="Z242"/>
      <c r="AA242"/>
      <c r="AB242"/>
      <c r="AC242"/>
      <c r="AD242"/>
      <c r="AE242"/>
      <c r="AF242"/>
      <c r="AG242"/>
      <c r="AH242"/>
      <c r="AI242"/>
      <c r="AJ242"/>
      <c r="AK242"/>
      <c r="AL242"/>
      <c r="AM242"/>
      <c r="AN242"/>
      <c r="AO242"/>
      <c r="AP242"/>
      <c r="AQ242"/>
      <c r="AR242"/>
      <c r="AS242"/>
      <c r="AT242"/>
      <c r="AU242"/>
      <c r="AV242"/>
      <c r="AW242"/>
      <c r="AX242"/>
      <c r="AY242"/>
      <c r="AZ242"/>
      <c r="BA242"/>
      <c r="BB242"/>
      <c r="BC242"/>
      <c r="BD242"/>
      <c r="BE242"/>
      <c r="BF242"/>
    </row>
    <row r="243" spans="1:58" s="10" customFormat="1" x14ac:dyDescent="0.35">
      <c r="A243" s="50"/>
      <c r="B243" s="44"/>
      <c r="C243" s="45"/>
      <c r="D243" s="24"/>
      <c r="E243" s="50"/>
      <c r="F243" s="23"/>
      <c r="G243" s="24"/>
      <c r="H243" s="24"/>
      <c r="I243" s="24"/>
      <c r="J243" s="24"/>
      <c r="K243" s="24"/>
      <c r="L243" s="24"/>
      <c r="M243" s="24"/>
      <c r="N243" s="24"/>
      <c r="O243" s="24"/>
      <c r="P243" s="24"/>
      <c r="Q243" s="24"/>
      <c r="R243" s="24"/>
      <c r="S243" s="25"/>
      <c r="T243" s="168"/>
      <c r="V243"/>
      <c r="W243"/>
      <c r="X243"/>
      <c r="Y243"/>
      <c r="Z243"/>
      <c r="AA243"/>
      <c r="AB243"/>
      <c r="AC243"/>
      <c r="AD243"/>
      <c r="AE243"/>
      <c r="AF243"/>
      <c r="AG243"/>
      <c r="AH243"/>
      <c r="AI243"/>
      <c r="AJ243"/>
      <c r="AK243"/>
      <c r="AL243"/>
      <c r="AM243"/>
      <c r="AN243"/>
      <c r="AO243"/>
      <c r="AP243"/>
      <c r="AQ243"/>
      <c r="AR243"/>
      <c r="AS243"/>
      <c r="AT243"/>
      <c r="AU243"/>
      <c r="AV243"/>
      <c r="AW243"/>
      <c r="AX243"/>
      <c r="AY243"/>
      <c r="AZ243"/>
      <c r="BA243"/>
      <c r="BB243"/>
      <c r="BC243"/>
      <c r="BD243"/>
      <c r="BE243"/>
      <c r="BF243"/>
    </row>
    <row r="244" spans="1:58" s="10" customFormat="1" x14ac:dyDescent="0.35">
      <c r="A244" s="50"/>
      <c r="B244" s="44"/>
      <c r="C244" s="45"/>
      <c r="D244" s="24"/>
      <c r="E244" s="50"/>
      <c r="F244" s="23"/>
      <c r="G244" s="24"/>
      <c r="H244" s="24"/>
      <c r="I244" s="24"/>
      <c r="J244" s="24"/>
      <c r="K244" s="24"/>
      <c r="L244" s="24"/>
      <c r="M244" s="24"/>
      <c r="N244" s="24"/>
      <c r="O244" s="24"/>
      <c r="P244" s="24"/>
      <c r="Q244" s="24"/>
      <c r="R244" s="24"/>
      <c r="S244" s="25"/>
      <c r="T244" s="168"/>
      <c r="V244"/>
      <c r="W244"/>
      <c r="X244"/>
      <c r="Y244"/>
      <c r="Z244"/>
      <c r="AA244"/>
      <c r="AB244"/>
      <c r="AC244"/>
      <c r="AD244"/>
      <c r="AE244"/>
      <c r="AF244"/>
      <c r="AG244"/>
      <c r="AH244"/>
      <c r="AI244"/>
      <c r="AJ244"/>
      <c r="AK244"/>
      <c r="AL244"/>
      <c r="AM244"/>
      <c r="AN244"/>
      <c r="AO244"/>
      <c r="AP244"/>
      <c r="AQ244"/>
      <c r="AR244"/>
      <c r="AS244"/>
      <c r="AT244"/>
      <c r="AU244"/>
      <c r="AV244"/>
      <c r="AW244"/>
      <c r="AX244"/>
      <c r="AY244"/>
      <c r="AZ244"/>
      <c r="BA244"/>
      <c r="BB244"/>
      <c r="BC244"/>
      <c r="BD244"/>
      <c r="BE244"/>
      <c r="BF244"/>
    </row>
    <row r="245" spans="1:58" s="10" customFormat="1" x14ac:dyDescent="0.35">
      <c r="A245" s="50"/>
      <c r="B245" s="44"/>
      <c r="C245" s="45"/>
      <c r="D245" s="24"/>
      <c r="E245" s="50"/>
      <c r="F245" s="23"/>
      <c r="G245" s="24"/>
      <c r="H245" s="24"/>
      <c r="I245" s="24"/>
      <c r="J245" s="24"/>
      <c r="K245" s="24"/>
      <c r="L245" s="24"/>
      <c r="M245" s="24"/>
      <c r="N245" s="24"/>
      <c r="O245" s="24"/>
      <c r="P245" s="24"/>
      <c r="Q245" s="24"/>
      <c r="R245" s="24"/>
      <c r="S245" s="25"/>
      <c r="T245" s="168"/>
      <c r="V245"/>
      <c r="W245"/>
      <c r="X245"/>
      <c r="Y245"/>
      <c r="Z245"/>
      <c r="AA245"/>
      <c r="AB245"/>
      <c r="AC245"/>
      <c r="AD245"/>
      <c r="AE245"/>
      <c r="AF245"/>
      <c r="AG245"/>
      <c r="AH245"/>
      <c r="AI245"/>
      <c r="AJ245"/>
      <c r="AK245"/>
      <c r="AL245"/>
      <c r="AM245"/>
      <c r="AN245"/>
      <c r="AO245"/>
      <c r="AP245"/>
      <c r="AQ245"/>
      <c r="AR245"/>
      <c r="AS245"/>
      <c r="AT245"/>
      <c r="AU245"/>
      <c r="AV245"/>
      <c r="AW245"/>
      <c r="AX245"/>
      <c r="AY245"/>
      <c r="AZ245"/>
      <c r="BA245"/>
      <c r="BB245"/>
      <c r="BC245"/>
      <c r="BD245"/>
      <c r="BE245"/>
      <c r="BF245"/>
    </row>
    <row r="246" spans="1:58" s="10" customFormat="1" x14ac:dyDescent="0.35">
      <c r="A246" s="50"/>
      <c r="B246" s="44"/>
      <c r="C246" s="45"/>
      <c r="D246" s="24"/>
      <c r="E246" s="50"/>
      <c r="F246" s="23"/>
      <c r="G246" s="24"/>
      <c r="H246" s="24"/>
      <c r="I246" s="24"/>
      <c r="J246" s="24"/>
      <c r="K246" s="24"/>
      <c r="L246" s="24"/>
      <c r="M246" s="24"/>
      <c r="N246" s="24"/>
      <c r="O246" s="24"/>
      <c r="P246" s="24"/>
      <c r="Q246" s="24"/>
      <c r="R246" s="24"/>
      <c r="S246" s="25"/>
      <c r="T246" s="168"/>
      <c r="V246"/>
      <c r="W246"/>
      <c r="X246"/>
      <c r="Y246"/>
      <c r="Z246"/>
      <c r="AA246"/>
      <c r="AB246"/>
      <c r="AC246"/>
      <c r="AD246"/>
      <c r="AE246"/>
      <c r="AF246"/>
      <c r="AG246"/>
      <c r="AH246"/>
      <c r="AI246"/>
      <c r="AJ246"/>
      <c r="AK246"/>
      <c r="AL246"/>
      <c r="AM246"/>
      <c r="AN246"/>
      <c r="AO246"/>
      <c r="AP246"/>
      <c r="AQ246"/>
      <c r="AR246"/>
      <c r="AS246"/>
      <c r="AT246"/>
      <c r="AU246"/>
      <c r="AV246"/>
      <c r="AW246"/>
      <c r="AX246"/>
      <c r="AY246"/>
      <c r="AZ246"/>
      <c r="BA246"/>
      <c r="BB246"/>
      <c r="BC246"/>
      <c r="BD246"/>
      <c r="BE246"/>
      <c r="BF246"/>
    </row>
    <row r="247" spans="1:58" s="10" customFormat="1" x14ac:dyDescent="0.35">
      <c r="A247" s="50"/>
      <c r="B247" s="44"/>
      <c r="C247" s="45"/>
      <c r="D247" s="24"/>
      <c r="E247" s="50"/>
      <c r="F247" s="23"/>
      <c r="G247" s="24"/>
      <c r="H247" s="24"/>
      <c r="I247" s="24"/>
      <c r="J247" s="24"/>
      <c r="K247" s="24"/>
      <c r="L247" s="24"/>
      <c r="M247" s="24"/>
      <c r="N247" s="24"/>
      <c r="O247" s="24"/>
      <c r="P247" s="24"/>
      <c r="Q247" s="24"/>
      <c r="R247" s="24"/>
      <c r="S247" s="25"/>
      <c r="T247" s="168"/>
      <c r="V247"/>
      <c r="W247"/>
      <c r="X247"/>
      <c r="Y247"/>
      <c r="Z247"/>
      <c r="AA247"/>
      <c r="AB247"/>
      <c r="AC247"/>
      <c r="AD247"/>
      <c r="AE247"/>
      <c r="AF247"/>
      <c r="AG247"/>
      <c r="AH247"/>
      <c r="AI247"/>
      <c r="AJ247"/>
      <c r="AK247"/>
      <c r="AL247"/>
      <c r="AM247"/>
      <c r="AN247"/>
      <c r="AO247"/>
      <c r="AP247"/>
      <c r="AQ247"/>
      <c r="AR247"/>
      <c r="AS247"/>
      <c r="AT247"/>
      <c r="AU247"/>
      <c r="AV247"/>
      <c r="AW247"/>
      <c r="AX247"/>
      <c r="AY247"/>
      <c r="AZ247"/>
      <c r="BA247"/>
      <c r="BB247"/>
      <c r="BC247"/>
      <c r="BD247"/>
      <c r="BE247"/>
      <c r="BF247"/>
    </row>
    <row r="248" spans="1:58" s="10" customFormat="1" x14ac:dyDescent="0.35">
      <c r="A248" s="50"/>
      <c r="B248" s="44"/>
      <c r="C248" s="45"/>
      <c r="D248" s="24"/>
      <c r="E248" s="50"/>
      <c r="F248" s="23"/>
      <c r="G248" s="24"/>
      <c r="H248" s="24"/>
      <c r="I248" s="24"/>
      <c r="J248" s="24"/>
      <c r="K248" s="24"/>
      <c r="L248" s="24"/>
      <c r="M248" s="24"/>
      <c r="N248" s="24"/>
      <c r="O248" s="24"/>
      <c r="P248" s="24"/>
      <c r="Q248" s="24"/>
      <c r="R248" s="24"/>
      <c r="S248" s="25"/>
      <c r="T248" s="168"/>
      <c r="V248"/>
      <c r="W248"/>
      <c r="X248"/>
      <c r="Y248"/>
      <c r="Z248"/>
      <c r="AA248"/>
      <c r="AB248"/>
      <c r="AC248"/>
      <c r="AD248"/>
      <c r="AE248"/>
      <c r="AF248"/>
      <c r="AG248"/>
      <c r="AH248"/>
      <c r="AI248"/>
      <c r="AJ248"/>
      <c r="AK248"/>
      <c r="AL248"/>
      <c r="AM248"/>
      <c r="AN248"/>
      <c r="AO248"/>
      <c r="AP248"/>
      <c r="AQ248"/>
      <c r="AR248"/>
      <c r="AS248"/>
      <c r="AT248"/>
      <c r="AU248"/>
      <c r="AV248"/>
      <c r="AW248"/>
      <c r="AX248"/>
      <c r="AY248"/>
      <c r="AZ248"/>
      <c r="BA248"/>
      <c r="BB248"/>
      <c r="BC248"/>
      <c r="BD248"/>
      <c r="BE248"/>
      <c r="BF248"/>
    </row>
    <row r="249" spans="1:58" s="10" customFormat="1" x14ac:dyDescent="0.35">
      <c r="A249" s="50"/>
      <c r="B249" s="44"/>
      <c r="C249" s="45"/>
      <c r="D249" s="24"/>
      <c r="E249" s="50"/>
      <c r="F249" s="23"/>
      <c r="G249" s="24"/>
      <c r="H249" s="24"/>
      <c r="I249" s="24"/>
      <c r="J249" s="24"/>
      <c r="K249" s="24"/>
      <c r="L249" s="24"/>
      <c r="M249" s="24"/>
      <c r="N249" s="24"/>
      <c r="O249" s="24"/>
      <c r="P249" s="24"/>
      <c r="Q249" s="24"/>
      <c r="R249" s="24"/>
      <c r="S249" s="25"/>
      <c r="T249" s="168"/>
      <c r="V249"/>
      <c r="W249"/>
      <c r="X249"/>
      <c r="Y249"/>
      <c r="Z249"/>
      <c r="AA249"/>
      <c r="AB249"/>
      <c r="AC249"/>
      <c r="AD249"/>
      <c r="AE249"/>
      <c r="AF249"/>
      <c r="AG249"/>
      <c r="AH249"/>
      <c r="AI249"/>
      <c r="AJ249"/>
      <c r="AK249"/>
      <c r="AL249"/>
      <c r="AM249"/>
      <c r="AN249"/>
      <c r="AO249"/>
      <c r="AP249"/>
      <c r="AQ249"/>
      <c r="AR249"/>
      <c r="AS249"/>
      <c r="AT249"/>
      <c r="AU249"/>
      <c r="AV249"/>
      <c r="AW249"/>
      <c r="AX249"/>
      <c r="AY249"/>
      <c r="AZ249"/>
      <c r="BA249"/>
      <c r="BB249"/>
      <c r="BC249"/>
      <c r="BD249"/>
      <c r="BE249"/>
      <c r="BF249"/>
    </row>
    <row r="250" spans="1:58" s="10" customFormat="1" x14ac:dyDescent="0.35">
      <c r="A250" s="50"/>
      <c r="B250" s="44"/>
      <c r="C250" s="45"/>
      <c r="D250" s="24"/>
      <c r="E250" s="50"/>
      <c r="F250" s="23"/>
      <c r="G250" s="24"/>
      <c r="H250" s="24"/>
      <c r="I250" s="24"/>
      <c r="J250" s="24"/>
      <c r="K250" s="24"/>
      <c r="L250" s="24"/>
      <c r="M250" s="24"/>
      <c r="N250" s="24"/>
      <c r="O250" s="24"/>
      <c r="P250" s="24"/>
      <c r="Q250" s="24"/>
      <c r="R250" s="24"/>
      <c r="S250" s="25"/>
      <c r="T250" s="168"/>
      <c r="V250"/>
      <c r="W250"/>
      <c r="X250"/>
      <c r="Y250"/>
      <c r="Z250"/>
      <c r="AA250"/>
      <c r="AB250"/>
      <c r="AC250"/>
      <c r="AD250"/>
      <c r="AE250"/>
      <c r="AF250"/>
      <c r="AG250"/>
      <c r="AH250"/>
      <c r="AI250"/>
      <c r="AJ250"/>
      <c r="AK250"/>
      <c r="AL250"/>
      <c r="AM250"/>
      <c r="AN250"/>
      <c r="AO250"/>
      <c r="AP250"/>
      <c r="AQ250"/>
      <c r="AR250"/>
      <c r="AS250"/>
      <c r="AT250"/>
      <c r="AU250"/>
      <c r="AV250"/>
      <c r="AW250"/>
      <c r="AX250"/>
      <c r="AY250"/>
      <c r="AZ250"/>
      <c r="BA250"/>
      <c r="BB250"/>
      <c r="BC250"/>
      <c r="BD250"/>
      <c r="BE250"/>
      <c r="BF250"/>
    </row>
    <row r="251" spans="1:58" s="10" customFormat="1" x14ac:dyDescent="0.35">
      <c r="A251" s="50"/>
      <c r="B251" s="44"/>
      <c r="C251" s="45"/>
      <c r="D251" s="24"/>
      <c r="E251" s="50"/>
      <c r="F251" s="23"/>
      <c r="G251" s="24"/>
      <c r="H251" s="24"/>
      <c r="I251" s="24"/>
      <c r="J251" s="24"/>
      <c r="K251" s="24"/>
      <c r="L251" s="24"/>
      <c r="M251" s="24"/>
      <c r="N251" s="24"/>
      <c r="O251" s="24"/>
      <c r="P251" s="24"/>
      <c r="Q251" s="24"/>
      <c r="R251" s="24"/>
      <c r="S251" s="25"/>
      <c r="T251" s="168"/>
      <c r="V251"/>
      <c r="W251"/>
      <c r="X251"/>
      <c r="Y251"/>
      <c r="Z251"/>
      <c r="AA251"/>
      <c r="AB251"/>
      <c r="AC251"/>
      <c r="AD251"/>
      <c r="AE251"/>
      <c r="AF251"/>
      <c r="AG251"/>
      <c r="AH251"/>
      <c r="AI251"/>
      <c r="AJ251"/>
      <c r="AK251"/>
      <c r="AL251"/>
      <c r="AM251"/>
      <c r="AN251"/>
      <c r="AO251"/>
      <c r="AP251"/>
      <c r="AQ251"/>
      <c r="AR251"/>
      <c r="AS251"/>
      <c r="AT251"/>
      <c r="AU251"/>
      <c r="AV251"/>
      <c r="AW251"/>
      <c r="AX251"/>
      <c r="AY251"/>
      <c r="AZ251"/>
      <c r="BA251"/>
      <c r="BB251"/>
      <c r="BC251"/>
      <c r="BD251"/>
      <c r="BE251"/>
      <c r="BF251"/>
    </row>
    <row r="252" spans="1:58" s="10" customFormat="1" x14ac:dyDescent="0.35">
      <c r="A252" s="50"/>
      <c r="B252" s="44"/>
      <c r="C252" s="45"/>
      <c r="D252" s="24"/>
      <c r="E252" s="50"/>
      <c r="F252" s="23"/>
      <c r="G252" s="24"/>
      <c r="H252" s="24"/>
      <c r="I252" s="24"/>
      <c r="J252" s="24"/>
      <c r="K252" s="24"/>
      <c r="L252" s="24"/>
      <c r="M252" s="24"/>
      <c r="N252" s="24"/>
      <c r="O252" s="24"/>
      <c r="P252" s="24"/>
      <c r="Q252" s="24"/>
      <c r="R252" s="24"/>
      <c r="S252" s="25"/>
      <c r="T252" s="168"/>
      <c r="V252"/>
      <c r="W252"/>
      <c r="X252"/>
      <c r="Y252"/>
      <c r="Z252"/>
      <c r="AA252"/>
      <c r="AB252"/>
      <c r="AC252"/>
      <c r="AD252"/>
      <c r="AE252"/>
      <c r="AF252"/>
      <c r="AG252"/>
      <c r="AH252"/>
      <c r="AI252"/>
      <c r="AJ252"/>
      <c r="AK252"/>
      <c r="AL252"/>
      <c r="AM252"/>
      <c r="AN252"/>
      <c r="AO252"/>
      <c r="AP252"/>
      <c r="AQ252"/>
      <c r="AR252"/>
      <c r="AS252"/>
      <c r="AT252"/>
      <c r="AU252"/>
      <c r="AV252"/>
      <c r="AW252"/>
      <c r="AX252"/>
      <c r="AY252"/>
      <c r="AZ252"/>
      <c r="BA252"/>
      <c r="BB252"/>
      <c r="BC252"/>
      <c r="BD252"/>
      <c r="BE252"/>
      <c r="BF252"/>
    </row>
    <row r="253" spans="1:58" s="10" customFormat="1" x14ac:dyDescent="0.35">
      <c r="A253" s="50"/>
      <c r="B253" s="44"/>
      <c r="C253" s="45"/>
      <c r="D253" s="24"/>
      <c r="E253" s="50"/>
      <c r="F253" s="23"/>
      <c r="G253" s="24"/>
      <c r="H253" s="24"/>
      <c r="I253" s="24"/>
      <c r="J253" s="24"/>
      <c r="K253" s="24"/>
      <c r="L253" s="24"/>
      <c r="M253" s="24"/>
      <c r="N253" s="24"/>
      <c r="O253" s="24"/>
      <c r="P253" s="24"/>
      <c r="Q253" s="24"/>
      <c r="R253" s="24"/>
      <c r="S253" s="25"/>
      <c r="T253" s="168"/>
      <c r="V253"/>
      <c r="W253"/>
      <c r="X253"/>
      <c r="Y253"/>
      <c r="Z253"/>
      <c r="AA253"/>
      <c r="AB253"/>
      <c r="AC253"/>
      <c r="AD253"/>
      <c r="AE253"/>
      <c r="AF253"/>
      <c r="AG253"/>
      <c r="AH253"/>
      <c r="AI253"/>
      <c r="AJ253"/>
      <c r="AK253"/>
      <c r="AL253"/>
      <c r="AM253"/>
      <c r="AN253"/>
      <c r="AO253"/>
      <c r="AP253"/>
      <c r="AQ253"/>
      <c r="AR253"/>
      <c r="AS253"/>
      <c r="AT253"/>
      <c r="AU253"/>
      <c r="AV253"/>
      <c r="AW253"/>
      <c r="AX253"/>
      <c r="AY253"/>
      <c r="AZ253"/>
      <c r="BA253"/>
      <c r="BB253"/>
      <c r="BC253"/>
      <c r="BD253"/>
      <c r="BE253"/>
      <c r="BF253"/>
    </row>
    <row r="254" spans="1:58" s="10" customFormat="1" x14ac:dyDescent="0.35">
      <c r="A254" s="50"/>
      <c r="B254" s="44"/>
      <c r="C254" s="45"/>
      <c r="D254" s="24"/>
      <c r="E254" s="50"/>
      <c r="F254" s="23"/>
      <c r="G254" s="24"/>
      <c r="H254" s="24"/>
      <c r="I254" s="24"/>
      <c r="J254" s="24"/>
      <c r="K254" s="24"/>
      <c r="L254" s="24"/>
      <c r="M254" s="24"/>
      <c r="N254" s="24"/>
      <c r="O254" s="24"/>
      <c r="P254" s="24"/>
      <c r="Q254" s="24"/>
      <c r="R254" s="24"/>
      <c r="S254" s="25"/>
      <c r="T254" s="168"/>
      <c r="V254"/>
      <c r="W254"/>
      <c r="X254"/>
      <c r="Y254"/>
      <c r="Z254"/>
      <c r="AA254"/>
      <c r="AB254"/>
      <c r="AC254"/>
      <c r="AD254"/>
      <c r="AE254"/>
      <c r="AF254"/>
      <c r="AG254"/>
      <c r="AH254"/>
      <c r="AI254"/>
      <c r="AJ254"/>
      <c r="AK254"/>
      <c r="AL254"/>
      <c r="AM254"/>
      <c r="AN254"/>
      <c r="AO254"/>
      <c r="AP254"/>
      <c r="AQ254"/>
      <c r="AR254"/>
      <c r="AS254"/>
      <c r="AT254"/>
      <c r="AU254"/>
      <c r="AV254"/>
      <c r="AW254"/>
      <c r="AX254"/>
      <c r="AY254"/>
      <c r="AZ254"/>
      <c r="BA254"/>
      <c r="BB254"/>
      <c r="BC254"/>
      <c r="BD254"/>
      <c r="BE254"/>
      <c r="BF254"/>
    </row>
    <row r="255" spans="1:58" s="10" customFormat="1" x14ac:dyDescent="0.35">
      <c r="A255" s="50"/>
      <c r="B255" s="44"/>
      <c r="C255" s="45"/>
      <c r="D255" s="24"/>
      <c r="E255" s="50"/>
      <c r="F255" s="23"/>
      <c r="G255" s="24"/>
      <c r="H255" s="24"/>
      <c r="I255" s="24"/>
      <c r="J255" s="24"/>
      <c r="K255" s="24"/>
      <c r="L255" s="24"/>
      <c r="M255" s="24"/>
      <c r="N255" s="24"/>
      <c r="O255" s="24"/>
      <c r="P255" s="24"/>
      <c r="Q255" s="24"/>
      <c r="R255" s="24"/>
      <c r="S255" s="25"/>
      <c r="T255" s="168"/>
      <c r="V255"/>
      <c r="W255"/>
      <c r="X255"/>
      <c r="Y255"/>
      <c r="Z255"/>
      <c r="AA255"/>
      <c r="AB255"/>
      <c r="AC255"/>
      <c r="AD255"/>
      <c r="AE255"/>
      <c r="AF255"/>
      <c r="AG255"/>
      <c r="AH255"/>
      <c r="AI255"/>
      <c r="AJ255"/>
      <c r="AK255"/>
      <c r="AL255"/>
      <c r="AM255"/>
      <c r="AN255"/>
      <c r="AO255"/>
      <c r="AP255"/>
      <c r="AQ255"/>
      <c r="AR255"/>
      <c r="AS255"/>
      <c r="AT255"/>
      <c r="AU255"/>
      <c r="AV255"/>
      <c r="AW255"/>
      <c r="AX255"/>
      <c r="AY255"/>
      <c r="AZ255"/>
      <c r="BA255"/>
      <c r="BB255"/>
      <c r="BC255"/>
      <c r="BD255"/>
      <c r="BE255"/>
      <c r="BF255"/>
    </row>
    <row r="256" spans="1:58" s="10" customFormat="1" x14ac:dyDescent="0.35">
      <c r="A256" s="50"/>
      <c r="B256" s="44"/>
      <c r="C256" s="45"/>
      <c r="D256" s="24"/>
      <c r="E256" s="50"/>
      <c r="F256" s="23"/>
      <c r="G256" s="24"/>
      <c r="H256" s="24"/>
      <c r="I256" s="24"/>
      <c r="J256" s="24"/>
      <c r="K256" s="24"/>
      <c r="L256" s="24"/>
      <c r="M256" s="24"/>
      <c r="N256" s="24"/>
      <c r="O256" s="24"/>
      <c r="P256" s="24"/>
      <c r="Q256" s="24"/>
      <c r="R256" s="24"/>
      <c r="S256" s="25"/>
      <c r="T256" s="168"/>
      <c r="V256"/>
      <c r="W256"/>
      <c r="X256"/>
      <c r="Y256"/>
      <c r="Z256"/>
      <c r="AA256"/>
      <c r="AB256"/>
      <c r="AC256"/>
      <c r="AD256"/>
      <c r="AE256"/>
      <c r="AF256"/>
      <c r="AG256"/>
      <c r="AH256"/>
      <c r="AI256"/>
      <c r="AJ256"/>
      <c r="AK256"/>
      <c r="AL256"/>
      <c r="AM256"/>
      <c r="AN256"/>
      <c r="AO256"/>
      <c r="AP256"/>
      <c r="AQ256"/>
      <c r="AR256"/>
      <c r="AS256"/>
      <c r="AT256"/>
      <c r="AU256"/>
      <c r="AV256"/>
      <c r="AW256"/>
      <c r="AX256"/>
      <c r="AY256"/>
      <c r="AZ256"/>
      <c r="BA256"/>
      <c r="BB256"/>
      <c r="BC256"/>
      <c r="BD256"/>
      <c r="BE256"/>
      <c r="BF256"/>
    </row>
    <row r="257" spans="1:58" s="10" customFormat="1" x14ac:dyDescent="0.35">
      <c r="A257" s="50"/>
      <c r="B257" s="44"/>
      <c r="C257" s="45"/>
      <c r="D257" s="24"/>
      <c r="E257" s="50"/>
      <c r="F257" s="23"/>
      <c r="G257" s="24"/>
      <c r="H257" s="24"/>
      <c r="I257" s="24"/>
      <c r="J257" s="24"/>
      <c r="K257" s="24"/>
      <c r="L257" s="24"/>
      <c r="M257" s="24"/>
      <c r="N257" s="24"/>
      <c r="O257" s="24"/>
      <c r="P257" s="24"/>
      <c r="Q257" s="24"/>
      <c r="R257" s="24"/>
      <c r="S257" s="25"/>
      <c r="T257" s="168"/>
      <c r="V257"/>
      <c r="W257"/>
      <c r="X257"/>
      <c r="Y257"/>
      <c r="Z257"/>
      <c r="AA257"/>
      <c r="AB257"/>
      <c r="AC257"/>
      <c r="AD257"/>
      <c r="AE257"/>
      <c r="AF257"/>
      <c r="AG257"/>
      <c r="AH257"/>
      <c r="AI257"/>
      <c r="AJ257"/>
      <c r="AK257"/>
      <c r="AL257"/>
      <c r="AM257"/>
      <c r="AN257"/>
      <c r="AO257"/>
      <c r="AP257"/>
      <c r="AQ257"/>
      <c r="AR257"/>
      <c r="AS257"/>
      <c r="AT257"/>
      <c r="AU257"/>
      <c r="AV257"/>
      <c r="AW257"/>
      <c r="AX257"/>
      <c r="AY257"/>
      <c r="AZ257"/>
      <c r="BA257"/>
      <c r="BB257"/>
      <c r="BC257"/>
      <c r="BD257"/>
      <c r="BE257"/>
      <c r="BF257"/>
    </row>
    <row r="258" spans="1:58" s="10" customFormat="1" x14ac:dyDescent="0.35">
      <c r="A258" s="50"/>
      <c r="B258" s="44"/>
      <c r="C258" s="45"/>
      <c r="D258" s="24"/>
      <c r="E258" s="50"/>
      <c r="F258" s="23"/>
      <c r="G258" s="24"/>
      <c r="H258" s="24"/>
      <c r="I258" s="24"/>
      <c r="J258" s="24"/>
      <c r="K258" s="24"/>
      <c r="L258" s="24"/>
      <c r="M258" s="24"/>
      <c r="N258" s="24"/>
      <c r="O258" s="24"/>
      <c r="P258" s="24"/>
      <c r="Q258" s="24"/>
      <c r="R258" s="24"/>
      <c r="S258" s="25"/>
      <c r="T258" s="168"/>
      <c r="V258"/>
      <c r="W258"/>
      <c r="X258"/>
      <c r="Y258"/>
      <c r="Z258"/>
      <c r="AA258"/>
      <c r="AB258"/>
      <c r="AC258"/>
      <c r="AD258"/>
      <c r="AE258"/>
      <c r="AF258"/>
      <c r="AG258"/>
      <c r="AH258"/>
      <c r="AI258"/>
      <c r="AJ258"/>
      <c r="AK258"/>
      <c r="AL258"/>
      <c r="AM258"/>
      <c r="AN258"/>
      <c r="AO258"/>
      <c r="AP258"/>
      <c r="AQ258"/>
      <c r="AR258"/>
      <c r="AS258"/>
      <c r="AT258"/>
      <c r="AU258"/>
      <c r="AV258"/>
      <c r="AW258"/>
      <c r="AX258"/>
      <c r="AY258"/>
      <c r="AZ258"/>
      <c r="BA258"/>
      <c r="BB258"/>
      <c r="BC258"/>
      <c r="BD258"/>
      <c r="BE258"/>
      <c r="BF258"/>
    </row>
    <row r="259" spans="1:58" s="10" customFormat="1" x14ac:dyDescent="0.35">
      <c r="A259" s="50"/>
      <c r="B259" s="44"/>
      <c r="C259" s="45"/>
      <c r="D259" s="24"/>
      <c r="E259" s="50"/>
      <c r="F259" s="23"/>
      <c r="G259" s="24"/>
      <c r="H259" s="24"/>
      <c r="I259" s="24"/>
      <c r="J259" s="24"/>
      <c r="K259" s="24"/>
      <c r="L259" s="24"/>
      <c r="M259" s="24"/>
      <c r="N259" s="24"/>
      <c r="O259" s="24"/>
      <c r="P259" s="24"/>
      <c r="Q259" s="24"/>
      <c r="R259" s="24"/>
      <c r="S259" s="25"/>
      <c r="T259" s="168"/>
      <c r="V259"/>
      <c r="W259"/>
      <c r="X259"/>
      <c r="Y259"/>
      <c r="Z259"/>
      <c r="AA259"/>
      <c r="AB259"/>
      <c r="AC259"/>
      <c r="AD259"/>
      <c r="AE259"/>
      <c r="AF259"/>
      <c r="AG259"/>
      <c r="AH259"/>
      <c r="AI259"/>
      <c r="AJ259"/>
      <c r="AK259"/>
      <c r="AL259"/>
      <c r="AM259"/>
      <c r="AN259"/>
      <c r="AO259"/>
      <c r="AP259"/>
      <c r="AQ259"/>
      <c r="AR259"/>
      <c r="AS259"/>
      <c r="AT259"/>
      <c r="AU259"/>
      <c r="AV259"/>
      <c r="AW259"/>
      <c r="AX259"/>
      <c r="AY259"/>
      <c r="AZ259"/>
      <c r="BA259"/>
      <c r="BB259"/>
      <c r="BC259"/>
      <c r="BD259"/>
      <c r="BE259"/>
      <c r="BF259"/>
    </row>
    <row r="260" spans="1:58" s="10" customFormat="1" x14ac:dyDescent="0.35">
      <c r="A260" s="50"/>
      <c r="B260" s="44"/>
      <c r="C260" s="45"/>
      <c r="D260" s="24"/>
      <c r="E260" s="50"/>
      <c r="F260" s="23"/>
      <c r="G260" s="24"/>
      <c r="H260" s="24"/>
      <c r="I260" s="24"/>
      <c r="J260" s="24"/>
      <c r="K260" s="24"/>
      <c r="L260" s="24"/>
      <c r="M260" s="24"/>
      <c r="N260" s="24"/>
      <c r="O260" s="24"/>
      <c r="P260" s="24"/>
      <c r="Q260" s="24"/>
      <c r="R260" s="24"/>
      <c r="S260" s="25"/>
      <c r="T260" s="168"/>
      <c r="V260"/>
      <c r="W260"/>
      <c r="X260"/>
      <c r="Y260"/>
      <c r="Z260"/>
      <c r="AA260"/>
      <c r="AB260"/>
      <c r="AC260"/>
      <c r="AD260"/>
      <c r="AE260"/>
      <c r="AF260"/>
      <c r="AG260"/>
      <c r="AH260"/>
      <c r="AI260"/>
      <c r="AJ260"/>
      <c r="AK260"/>
      <c r="AL260"/>
      <c r="AM260"/>
      <c r="AN260"/>
      <c r="AO260"/>
      <c r="AP260"/>
      <c r="AQ260"/>
      <c r="AR260"/>
      <c r="AS260"/>
      <c r="AT260"/>
      <c r="AU260"/>
      <c r="AV260"/>
      <c r="AW260"/>
      <c r="AX260"/>
      <c r="AY260"/>
      <c r="AZ260"/>
      <c r="BA260"/>
      <c r="BB260"/>
      <c r="BC260"/>
      <c r="BD260"/>
      <c r="BE260"/>
      <c r="BF260"/>
    </row>
    <row r="261" spans="1:58" s="10" customFormat="1" x14ac:dyDescent="0.35">
      <c r="A261" s="50"/>
      <c r="B261" s="44"/>
      <c r="C261" s="45"/>
      <c r="D261" s="24"/>
      <c r="E261" s="50"/>
      <c r="F261" s="23"/>
      <c r="G261" s="24"/>
      <c r="H261" s="24"/>
      <c r="I261" s="24"/>
      <c r="J261" s="24"/>
      <c r="K261" s="24"/>
      <c r="L261" s="24"/>
      <c r="M261" s="24"/>
      <c r="N261" s="24"/>
      <c r="O261" s="24"/>
      <c r="P261" s="24"/>
      <c r="Q261" s="24"/>
      <c r="R261" s="24"/>
      <c r="S261" s="25"/>
      <c r="T261" s="168"/>
      <c r="V261"/>
      <c r="W261"/>
      <c r="X261"/>
      <c r="Y261"/>
      <c r="Z261"/>
      <c r="AA261"/>
      <c r="AB261"/>
      <c r="AC261"/>
      <c r="AD261"/>
      <c r="AE261"/>
      <c r="AF261"/>
      <c r="AG261"/>
      <c r="AH261"/>
      <c r="AI261"/>
      <c r="AJ261"/>
      <c r="AK261"/>
      <c r="AL261"/>
      <c r="AM261"/>
      <c r="AN261"/>
      <c r="AO261"/>
      <c r="AP261"/>
      <c r="AQ261"/>
      <c r="AR261"/>
      <c r="AS261"/>
      <c r="AT261"/>
      <c r="AU261"/>
      <c r="AV261"/>
      <c r="AW261"/>
      <c r="AX261"/>
      <c r="AY261"/>
      <c r="AZ261"/>
      <c r="BA261"/>
      <c r="BB261"/>
      <c r="BC261"/>
      <c r="BD261"/>
      <c r="BE261"/>
      <c r="BF261"/>
    </row>
    <row r="262" spans="1:58" s="10" customFormat="1" x14ac:dyDescent="0.35">
      <c r="A262" s="50"/>
      <c r="B262" s="44"/>
      <c r="C262" s="45"/>
      <c r="D262" s="24"/>
      <c r="E262" s="50"/>
      <c r="F262" s="23"/>
      <c r="G262" s="24"/>
      <c r="H262" s="24"/>
      <c r="I262" s="24"/>
      <c r="J262" s="24"/>
      <c r="K262" s="24"/>
      <c r="L262" s="24"/>
      <c r="M262" s="24"/>
      <c r="N262" s="24"/>
      <c r="O262" s="24"/>
      <c r="P262" s="24"/>
      <c r="Q262" s="24"/>
      <c r="R262" s="24"/>
      <c r="S262" s="25"/>
      <c r="T262" s="168"/>
      <c r="V262"/>
      <c r="W262"/>
      <c r="X262"/>
      <c r="Y262"/>
      <c r="Z262"/>
      <c r="AA262"/>
      <c r="AB262"/>
      <c r="AC262"/>
      <c r="AD262"/>
      <c r="AE262"/>
      <c r="AF262"/>
      <c r="AG262"/>
      <c r="AH262"/>
      <c r="AI262"/>
      <c r="AJ262"/>
      <c r="AK262"/>
      <c r="AL262"/>
      <c r="AM262"/>
      <c r="AN262"/>
      <c r="AO262"/>
      <c r="AP262"/>
      <c r="AQ262"/>
      <c r="AR262"/>
      <c r="AS262"/>
      <c r="AT262"/>
      <c r="AU262"/>
      <c r="AV262"/>
      <c r="AW262"/>
      <c r="AX262"/>
      <c r="AY262"/>
      <c r="AZ262"/>
      <c r="BA262"/>
      <c r="BB262"/>
      <c r="BC262"/>
      <c r="BD262"/>
      <c r="BE262"/>
      <c r="BF262"/>
    </row>
    <row r="263" spans="1:58" s="10" customFormat="1" x14ac:dyDescent="0.35">
      <c r="A263" s="50"/>
      <c r="B263" s="44"/>
      <c r="C263" s="45"/>
      <c r="D263" s="24"/>
      <c r="E263" s="50"/>
      <c r="F263" s="23"/>
      <c r="G263" s="24"/>
      <c r="H263" s="24"/>
      <c r="I263" s="24"/>
      <c r="J263" s="24"/>
      <c r="K263" s="24"/>
      <c r="L263" s="24"/>
      <c r="M263" s="24"/>
      <c r="N263" s="24"/>
      <c r="O263" s="24"/>
      <c r="P263" s="24"/>
      <c r="Q263" s="24"/>
      <c r="R263" s="24"/>
      <c r="S263" s="25"/>
      <c r="T263" s="168"/>
      <c r="V263"/>
      <c r="W263"/>
      <c r="X263"/>
      <c r="Y263"/>
      <c r="Z263"/>
      <c r="AA263"/>
      <c r="AB263"/>
      <c r="AC263"/>
      <c r="AD263"/>
      <c r="AE263"/>
      <c r="AF263"/>
      <c r="AG263"/>
      <c r="AH263"/>
      <c r="AI263"/>
      <c r="AJ263"/>
      <c r="AK263"/>
      <c r="AL263"/>
      <c r="AM263"/>
      <c r="AN263"/>
      <c r="AO263"/>
      <c r="AP263"/>
      <c r="AQ263"/>
      <c r="AR263"/>
      <c r="AS263"/>
      <c r="AT263"/>
      <c r="AU263"/>
      <c r="AV263"/>
      <c r="AW263"/>
      <c r="AX263"/>
      <c r="AY263"/>
      <c r="AZ263"/>
      <c r="BA263"/>
      <c r="BB263"/>
      <c r="BC263"/>
      <c r="BD263"/>
      <c r="BE263"/>
      <c r="BF263"/>
    </row>
    <row r="264" spans="1:58" s="10" customFormat="1" x14ac:dyDescent="0.35">
      <c r="A264" s="50"/>
      <c r="B264" s="44"/>
      <c r="C264" s="45"/>
      <c r="D264" s="24"/>
      <c r="E264" s="50"/>
      <c r="F264" s="23"/>
      <c r="G264" s="24"/>
      <c r="H264" s="24"/>
      <c r="I264" s="24"/>
      <c r="J264" s="24"/>
      <c r="K264" s="24"/>
      <c r="L264" s="24"/>
      <c r="M264" s="24"/>
      <c r="N264" s="24"/>
      <c r="O264" s="24"/>
      <c r="P264" s="24"/>
      <c r="Q264" s="24"/>
      <c r="R264" s="24"/>
      <c r="S264" s="25"/>
      <c r="T264" s="168"/>
      <c r="V264"/>
      <c r="W264"/>
      <c r="X264"/>
      <c r="Y264"/>
      <c r="Z264"/>
      <c r="AA264"/>
      <c r="AB264"/>
      <c r="AC264"/>
      <c r="AD264"/>
      <c r="AE264"/>
      <c r="AF264"/>
      <c r="AG264"/>
      <c r="AH264"/>
      <c r="AI264"/>
      <c r="AJ264"/>
      <c r="AK264"/>
      <c r="AL264"/>
      <c r="AM264"/>
      <c r="AN264"/>
      <c r="AO264"/>
      <c r="AP264"/>
      <c r="AQ264"/>
      <c r="AR264"/>
      <c r="AS264"/>
      <c r="AT264"/>
      <c r="AU264"/>
      <c r="AV264"/>
      <c r="AW264"/>
      <c r="AX264"/>
      <c r="AY264"/>
      <c r="AZ264"/>
      <c r="BA264"/>
      <c r="BB264"/>
      <c r="BC264"/>
      <c r="BD264"/>
      <c r="BE264"/>
      <c r="BF264"/>
    </row>
    <row r="265" spans="1:58" s="10" customFormat="1" x14ac:dyDescent="0.35">
      <c r="A265" s="50"/>
      <c r="B265" s="44"/>
      <c r="C265" s="45"/>
      <c r="D265" s="24"/>
      <c r="E265" s="50"/>
      <c r="F265" s="23"/>
      <c r="G265" s="24"/>
      <c r="H265" s="24"/>
      <c r="I265" s="24"/>
      <c r="J265" s="24"/>
      <c r="K265" s="24"/>
      <c r="L265" s="24"/>
      <c r="M265" s="24"/>
      <c r="N265" s="24"/>
      <c r="O265" s="24"/>
      <c r="P265" s="24"/>
      <c r="Q265" s="24"/>
      <c r="R265" s="24"/>
      <c r="S265" s="25"/>
      <c r="T265" s="168"/>
      <c r="V265"/>
      <c r="W265"/>
      <c r="X265"/>
      <c r="Y265"/>
      <c r="Z265"/>
      <c r="AA265"/>
      <c r="AB265"/>
      <c r="AC265"/>
      <c r="AD265"/>
      <c r="AE265"/>
      <c r="AF265"/>
      <c r="AG265"/>
      <c r="AH265"/>
      <c r="AI265"/>
      <c r="AJ265"/>
      <c r="AK265"/>
      <c r="AL265"/>
      <c r="AM265"/>
      <c r="AN265"/>
      <c r="AO265"/>
      <c r="AP265"/>
      <c r="AQ265"/>
      <c r="AR265"/>
      <c r="AS265"/>
      <c r="AT265"/>
      <c r="AU265"/>
      <c r="AV265"/>
      <c r="AW265"/>
      <c r="AX265"/>
      <c r="AY265"/>
      <c r="AZ265"/>
      <c r="BA265"/>
      <c r="BB265"/>
      <c r="BC265"/>
      <c r="BD265"/>
      <c r="BE265"/>
      <c r="BF265"/>
    </row>
    <row r="266" spans="1:58" s="10" customFormat="1" x14ac:dyDescent="0.35">
      <c r="A266" s="50"/>
      <c r="B266" s="44"/>
      <c r="C266" s="45"/>
      <c r="D266" s="24"/>
      <c r="E266" s="50"/>
      <c r="F266" s="23"/>
      <c r="G266" s="24"/>
      <c r="H266" s="24"/>
      <c r="I266" s="24"/>
      <c r="J266" s="24"/>
      <c r="K266" s="24"/>
      <c r="L266" s="24"/>
      <c r="M266" s="24"/>
      <c r="N266" s="24"/>
      <c r="O266" s="24"/>
      <c r="P266" s="24"/>
      <c r="Q266" s="24"/>
      <c r="R266" s="24"/>
      <c r="S266" s="25"/>
      <c r="T266" s="168"/>
      <c r="V266"/>
      <c r="W266"/>
      <c r="X266"/>
      <c r="Y266"/>
      <c r="Z266"/>
      <c r="AA266"/>
      <c r="AB266"/>
      <c r="AC266"/>
      <c r="AD266"/>
      <c r="AE266"/>
      <c r="AF266"/>
      <c r="AG266"/>
      <c r="AH266"/>
      <c r="AI266"/>
      <c r="AJ266"/>
      <c r="AK266"/>
      <c r="AL266"/>
      <c r="AM266"/>
      <c r="AN266"/>
      <c r="AO266"/>
      <c r="AP266"/>
      <c r="AQ266"/>
      <c r="AR266"/>
      <c r="AS266"/>
      <c r="AT266"/>
      <c r="AU266"/>
      <c r="AV266"/>
      <c r="AW266"/>
      <c r="AX266"/>
      <c r="AY266"/>
      <c r="AZ266"/>
      <c r="BA266"/>
      <c r="BB266"/>
      <c r="BC266"/>
      <c r="BD266"/>
      <c r="BE266"/>
      <c r="BF266"/>
    </row>
    <row r="267" spans="1:58" s="10" customFormat="1" x14ac:dyDescent="0.35">
      <c r="A267" s="50"/>
      <c r="B267" s="44"/>
      <c r="C267" s="45"/>
      <c r="D267" s="24"/>
      <c r="E267" s="50"/>
      <c r="F267" s="23"/>
      <c r="G267" s="24"/>
      <c r="H267" s="24"/>
      <c r="I267" s="24"/>
      <c r="J267" s="24"/>
      <c r="K267" s="24"/>
      <c r="L267" s="24"/>
      <c r="M267" s="24"/>
      <c r="N267" s="24"/>
      <c r="O267" s="24"/>
      <c r="P267" s="24"/>
      <c r="Q267" s="24"/>
      <c r="R267" s="24"/>
      <c r="S267" s="25"/>
      <c r="T267" s="168"/>
      <c r="V267"/>
      <c r="W267"/>
      <c r="X267"/>
      <c r="Y267"/>
      <c r="Z267"/>
      <c r="AA267"/>
      <c r="AB267"/>
      <c r="AC267"/>
      <c r="AD267"/>
      <c r="AE267"/>
      <c r="AF267"/>
      <c r="AG267"/>
      <c r="AH267"/>
      <c r="AI267"/>
      <c r="AJ267"/>
      <c r="AK267"/>
      <c r="AL267"/>
      <c r="AM267"/>
      <c r="AN267"/>
      <c r="AO267"/>
      <c r="AP267"/>
      <c r="AQ267"/>
      <c r="AR267"/>
      <c r="AS267"/>
      <c r="AT267"/>
      <c r="AU267"/>
      <c r="AV267"/>
      <c r="AW267"/>
      <c r="AX267"/>
      <c r="AY267"/>
      <c r="AZ267"/>
      <c r="BA267"/>
      <c r="BB267"/>
      <c r="BC267"/>
      <c r="BD267"/>
      <c r="BE267"/>
      <c r="BF267"/>
    </row>
    <row r="268" spans="1:58" s="10" customFormat="1" x14ac:dyDescent="0.35">
      <c r="A268" s="50"/>
      <c r="B268" s="44"/>
      <c r="C268" s="45"/>
      <c r="D268" s="24"/>
      <c r="E268" s="50"/>
      <c r="F268" s="23"/>
      <c r="G268" s="24"/>
      <c r="H268" s="24"/>
      <c r="I268" s="24"/>
      <c r="J268" s="24"/>
      <c r="K268" s="24"/>
      <c r="L268" s="24"/>
      <c r="M268" s="24"/>
      <c r="N268" s="24"/>
      <c r="O268" s="24"/>
      <c r="P268" s="24"/>
      <c r="Q268" s="24"/>
      <c r="R268" s="24"/>
      <c r="S268" s="25"/>
      <c r="T268" s="168"/>
      <c r="V268"/>
      <c r="W268"/>
      <c r="X268"/>
      <c r="Y268"/>
      <c r="Z268"/>
      <c r="AA268"/>
      <c r="AB268"/>
      <c r="AC268"/>
      <c r="AD268"/>
      <c r="AE268"/>
      <c r="AF268"/>
      <c r="AG268"/>
      <c r="AH268"/>
      <c r="AI268"/>
      <c r="AJ268"/>
      <c r="AK268"/>
      <c r="AL268"/>
      <c r="AM268"/>
      <c r="AN268"/>
      <c r="AO268"/>
      <c r="AP268"/>
      <c r="AQ268"/>
      <c r="AR268"/>
      <c r="AS268"/>
      <c r="AT268"/>
      <c r="AU268"/>
      <c r="AV268"/>
      <c r="AW268"/>
      <c r="AX268"/>
      <c r="AY268"/>
      <c r="AZ268"/>
      <c r="BA268"/>
      <c r="BB268"/>
      <c r="BC268"/>
      <c r="BD268"/>
      <c r="BE268"/>
      <c r="BF268"/>
    </row>
    <row r="269" spans="1:58" s="10" customFormat="1" x14ac:dyDescent="0.35">
      <c r="A269" s="50"/>
      <c r="B269" s="44"/>
      <c r="C269" s="45"/>
      <c r="D269" s="24"/>
      <c r="E269" s="50"/>
      <c r="F269" s="23"/>
      <c r="G269" s="24"/>
      <c r="H269" s="24"/>
      <c r="I269" s="24"/>
      <c r="J269" s="24"/>
      <c r="K269" s="24"/>
      <c r="L269" s="24"/>
      <c r="M269" s="24"/>
      <c r="N269" s="24"/>
      <c r="O269" s="24"/>
      <c r="P269" s="24"/>
      <c r="Q269" s="24"/>
      <c r="R269" s="24"/>
      <c r="S269" s="25"/>
      <c r="T269" s="168"/>
      <c r="V269"/>
      <c r="W269"/>
      <c r="X269"/>
      <c r="Y269"/>
      <c r="Z269"/>
      <c r="AA269"/>
      <c r="AB269"/>
      <c r="AC269"/>
      <c r="AD269"/>
      <c r="AE269"/>
      <c r="AF269"/>
      <c r="AG269"/>
      <c r="AH269"/>
      <c r="AI269"/>
      <c r="AJ269"/>
      <c r="AK269"/>
      <c r="AL269"/>
      <c r="AM269"/>
      <c r="AN269"/>
      <c r="AO269"/>
      <c r="AP269"/>
      <c r="AQ269"/>
      <c r="AR269"/>
      <c r="AS269"/>
      <c r="AT269"/>
      <c r="AU269"/>
      <c r="AV269"/>
      <c r="AW269"/>
      <c r="AX269"/>
      <c r="AY269"/>
      <c r="AZ269"/>
      <c r="BA269"/>
      <c r="BB269"/>
      <c r="BC269"/>
      <c r="BD269"/>
      <c r="BE269"/>
      <c r="BF269"/>
    </row>
    <row r="270" spans="1:58" s="10" customFormat="1" x14ac:dyDescent="0.35">
      <c r="A270" s="50"/>
      <c r="B270" s="44"/>
      <c r="C270" s="45"/>
      <c r="D270" s="24"/>
      <c r="E270" s="50"/>
      <c r="F270" s="23"/>
      <c r="G270" s="24"/>
      <c r="H270" s="24"/>
      <c r="I270" s="24"/>
      <c r="J270" s="24"/>
      <c r="K270" s="24"/>
      <c r="L270" s="24"/>
      <c r="M270" s="24"/>
      <c r="N270" s="24"/>
      <c r="O270" s="24"/>
      <c r="P270" s="24"/>
      <c r="Q270" s="24"/>
      <c r="R270" s="24"/>
      <c r="S270" s="25"/>
      <c r="T270" s="168"/>
      <c r="V270"/>
      <c r="W270"/>
      <c r="X270"/>
      <c r="Y270"/>
      <c r="Z270"/>
      <c r="AA270"/>
      <c r="AB270"/>
      <c r="AC270"/>
      <c r="AD270"/>
      <c r="AE270"/>
      <c r="AF270"/>
      <c r="AG270"/>
      <c r="AH270"/>
      <c r="AI270"/>
      <c r="AJ270"/>
      <c r="AK270"/>
      <c r="AL270"/>
      <c r="AM270"/>
      <c r="AN270"/>
      <c r="AO270"/>
      <c r="AP270"/>
      <c r="AQ270"/>
      <c r="AR270"/>
      <c r="AS270"/>
      <c r="AT270"/>
      <c r="AU270"/>
      <c r="AV270"/>
      <c r="AW270"/>
      <c r="AX270"/>
      <c r="AY270"/>
      <c r="AZ270"/>
      <c r="BA270"/>
      <c r="BB270"/>
      <c r="BC270"/>
      <c r="BD270"/>
      <c r="BE270"/>
      <c r="BF270"/>
    </row>
    <row r="271" spans="1:58" s="10" customFormat="1" x14ac:dyDescent="0.35">
      <c r="A271" s="50"/>
      <c r="B271" s="44"/>
      <c r="C271" s="45"/>
      <c r="D271" s="24"/>
      <c r="E271" s="50"/>
      <c r="F271" s="23"/>
      <c r="G271" s="24"/>
      <c r="H271" s="24"/>
      <c r="I271" s="24"/>
      <c r="J271" s="24"/>
      <c r="K271" s="24"/>
      <c r="L271" s="24"/>
      <c r="M271" s="24"/>
      <c r="N271" s="24"/>
      <c r="O271" s="24"/>
      <c r="P271" s="24"/>
      <c r="Q271" s="24"/>
      <c r="R271" s="24"/>
      <c r="S271" s="25"/>
      <c r="T271" s="168"/>
      <c r="V271"/>
      <c r="W271"/>
      <c r="X271"/>
      <c r="Y271"/>
      <c r="Z271"/>
      <c r="AA271"/>
      <c r="AB271"/>
      <c r="AC271"/>
      <c r="AD271"/>
      <c r="AE271"/>
      <c r="AF271"/>
      <c r="AG271"/>
      <c r="AH271"/>
      <c r="AI271"/>
      <c r="AJ271"/>
      <c r="AK271"/>
      <c r="AL271"/>
      <c r="AM271"/>
      <c r="AN271"/>
      <c r="AO271"/>
      <c r="AP271"/>
      <c r="AQ271"/>
      <c r="AR271"/>
      <c r="AS271"/>
      <c r="AT271"/>
      <c r="AU271"/>
      <c r="AV271"/>
      <c r="AW271"/>
      <c r="AX271"/>
      <c r="AY271"/>
      <c r="AZ271"/>
      <c r="BA271"/>
      <c r="BB271"/>
      <c r="BC271"/>
      <c r="BD271"/>
      <c r="BE271"/>
      <c r="BF271"/>
    </row>
    <row r="272" spans="1:58" s="10" customFormat="1" x14ac:dyDescent="0.35">
      <c r="A272" s="50"/>
      <c r="B272" s="44"/>
      <c r="C272" s="45"/>
      <c r="D272" s="24"/>
      <c r="E272" s="50"/>
      <c r="F272" s="23"/>
      <c r="G272" s="24"/>
      <c r="H272" s="24"/>
      <c r="I272" s="24"/>
      <c r="J272" s="24"/>
      <c r="K272" s="24"/>
      <c r="L272" s="24"/>
      <c r="M272" s="24"/>
      <c r="N272" s="24"/>
      <c r="O272" s="24"/>
      <c r="P272" s="24"/>
      <c r="Q272" s="24"/>
      <c r="R272" s="24"/>
      <c r="S272" s="25"/>
      <c r="T272" s="168"/>
      <c r="V272"/>
      <c r="W272"/>
      <c r="X272"/>
      <c r="Y272"/>
      <c r="Z272"/>
      <c r="AA272"/>
      <c r="AB272"/>
      <c r="AC272"/>
      <c r="AD272"/>
      <c r="AE272"/>
      <c r="AF272"/>
      <c r="AG272"/>
      <c r="AH272"/>
      <c r="AI272"/>
      <c r="AJ272"/>
      <c r="AK272"/>
      <c r="AL272"/>
      <c r="AM272"/>
      <c r="AN272"/>
      <c r="AO272"/>
      <c r="AP272"/>
      <c r="AQ272"/>
      <c r="AR272"/>
      <c r="AS272"/>
      <c r="AT272"/>
      <c r="AU272"/>
      <c r="AV272"/>
      <c r="AW272"/>
      <c r="AX272"/>
      <c r="AY272"/>
      <c r="AZ272"/>
      <c r="BA272"/>
      <c r="BB272"/>
      <c r="BC272"/>
      <c r="BD272"/>
      <c r="BE272"/>
      <c r="BF272"/>
    </row>
    <row r="273" spans="1:58" s="10" customFormat="1" x14ac:dyDescent="0.35">
      <c r="A273" s="50"/>
      <c r="B273" s="44"/>
      <c r="C273" s="45"/>
      <c r="D273" s="24"/>
      <c r="E273" s="50"/>
      <c r="F273" s="23"/>
      <c r="G273" s="24"/>
      <c r="H273" s="24"/>
      <c r="I273" s="24"/>
      <c r="J273" s="24"/>
      <c r="K273" s="24"/>
      <c r="L273" s="24"/>
      <c r="M273" s="24"/>
      <c r="N273" s="24"/>
      <c r="O273" s="24"/>
      <c r="P273" s="24"/>
      <c r="Q273" s="24"/>
      <c r="R273" s="24"/>
      <c r="S273" s="25"/>
      <c r="T273" s="168"/>
      <c r="V273"/>
      <c r="W273"/>
      <c r="X273"/>
      <c r="Y273"/>
      <c r="Z273"/>
      <c r="AA273"/>
      <c r="AB273"/>
      <c r="AC273"/>
      <c r="AD273"/>
      <c r="AE273"/>
      <c r="AF273"/>
      <c r="AG273"/>
      <c r="AH273"/>
      <c r="AI273"/>
      <c r="AJ273"/>
      <c r="AK273"/>
      <c r="AL273"/>
      <c r="AM273"/>
      <c r="AN273"/>
      <c r="AO273"/>
      <c r="AP273"/>
      <c r="AQ273"/>
      <c r="AR273"/>
      <c r="AS273"/>
      <c r="AT273"/>
      <c r="AU273"/>
      <c r="AV273"/>
      <c r="AW273"/>
      <c r="AX273"/>
      <c r="AY273"/>
      <c r="AZ273"/>
      <c r="BA273"/>
      <c r="BB273"/>
      <c r="BC273"/>
      <c r="BD273"/>
      <c r="BE273"/>
      <c r="BF273"/>
    </row>
    <row r="274" spans="1:58" s="10" customFormat="1" x14ac:dyDescent="0.35">
      <c r="A274" s="50"/>
      <c r="B274" s="44"/>
      <c r="C274" s="45"/>
      <c r="D274" s="24"/>
      <c r="E274" s="50"/>
      <c r="F274" s="23"/>
      <c r="G274" s="24"/>
      <c r="H274" s="24"/>
      <c r="I274" s="24"/>
      <c r="J274" s="24"/>
      <c r="K274" s="24"/>
      <c r="L274" s="24"/>
      <c r="M274" s="24"/>
      <c r="N274" s="24"/>
      <c r="O274" s="24"/>
      <c r="P274" s="24"/>
      <c r="Q274" s="24"/>
      <c r="R274" s="24"/>
      <c r="S274" s="25"/>
      <c r="T274" s="168"/>
      <c r="V274"/>
      <c r="W274"/>
      <c r="X274"/>
      <c r="Y274"/>
      <c r="Z274"/>
      <c r="AA274"/>
      <c r="AB274"/>
      <c r="AC274"/>
      <c r="AD274"/>
      <c r="AE274"/>
      <c r="AF274"/>
      <c r="AG274"/>
      <c r="AH274"/>
      <c r="AI274"/>
      <c r="AJ274"/>
      <c r="AK274"/>
      <c r="AL274"/>
      <c r="AM274"/>
      <c r="AN274"/>
      <c r="AO274"/>
      <c r="AP274"/>
      <c r="AQ274"/>
      <c r="AR274"/>
      <c r="AS274"/>
      <c r="AT274"/>
      <c r="AU274"/>
      <c r="AV274"/>
      <c r="AW274"/>
      <c r="AX274"/>
      <c r="AY274"/>
      <c r="AZ274"/>
      <c r="BA274"/>
      <c r="BB274"/>
      <c r="BC274"/>
      <c r="BD274"/>
      <c r="BE274"/>
      <c r="BF274"/>
    </row>
    <row r="275" spans="1:58" s="10" customFormat="1" x14ac:dyDescent="0.35">
      <c r="A275" s="50"/>
      <c r="B275" s="44"/>
      <c r="C275" s="45"/>
      <c r="D275" s="24"/>
      <c r="E275" s="50"/>
      <c r="F275" s="23"/>
      <c r="G275" s="24"/>
      <c r="H275" s="24"/>
      <c r="I275" s="24"/>
      <c r="J275" s="24"/>
      <c r="K275" s="24"/>
      <c r="L275" s="24"/>
      <c r="M275" s="24"/>
      <c r="N275" s="24"/>
      <c r="O275" s="24"/>
      <c r="P275" s="24"/>
      <c r="Q275" s="24"/>
      <c r="R275" s="24"/>
      <c r="S275" s="25"/>
      <c r="T275" s="168"/>
      <c r="V275"/>
      <c r="W275"/>
      <c r="X275"/>
      <c r="Y275"/>
      <c r="Z275"/>
      <c r="AA275"/>
      <c r="AB275"/>
      <c r="AC275"/>
      <c r="AD275"/>
      <c r="AE275"/>
      <c r="AF275"/>
      <c r="AG275"/>
      <c r="AH275"/>
      <c r="AI275"/>
      <c r="AJ275"/>
      <c r="AK275"/>
      <c r="AL275"/>
      <c r="AM275"/>
      <c r="AN275"/>
      <c r="AO275"/>
      <c r="AP275"/>
      <c r="AQ275"/>
      <c r="AR275"/>
      <c r="AS275"/>
      <c r="AT275"/>
      <c r="AU275"/>
      <c r="AV275"/>
      <c r="AW275"/>
      <c r="AX275"/>
      <c r="AY275"/>
      <c r="AZ275"/>
      <c r="BA275"/>
      <c r="BB275"/>
      <c r="BC275"/>
      <c r="BD275"/>
      <c r="BE275"/>
      <c r="BF275"/>
    </row>
    <row r="276" spans="1:58" s="10" customFormat="1" x14ac:dyDescent="0.35">
      <c r="A276" s="50"/>
      <c r="B276" s="44"/>
      <c r="C276" s="45"/>
      <c r="D276" s="24"/>
      <c r="E276" s="50"/>
      <c r="F276" s="23"/>
      <c r="G276" s="24"/>
      <c r="H276" s="24"/>
      <c r="I276" s="24"/>
      <c r="J276" s="24"/>
      <c r="K276" s="24"/>
      <c r="L276" s="24"/>
      <c r="M276" s="24"/>
      <c r="N276" s="24"/>
      <c r="O276" s="24"/>
      <c r="P276" s="24"/>
      <c r="Q276" s="24"/>
      <c r="R276" s="24"/>
      <c r="S276" s="25"/>
      <c r="T276" s="168"/>
      <c r="V276"/>
      <c r="W276"/>
      <c r="X276"/>
      <c r="Y276"/>
      <c r="Z276"/>
      <c r="AA276"/>
      <c r="AB276"/>
      <c r="AC276"/>
      <c r="AD276"/>
      <c r="AE276"/>
      <c r="AF276"/>
      <c r="AG276"/>
      <c r="AH276"/>
      <c r="AI276"/>
      <c r="AJ276"/>
      <c r="AK276"/>
      <c r="AL276"/>
      <c r="AM276"/>
      <c r="AN276"/>
      <c r="AO276"/>
      <c r="AP276"/>
      <c r="AQ276"/>
      <c r="AR276"/>
      <c r="AS276"/>
      <c r="AT276"/>
      <c r="AU276"/>
      <c r="AV276"/>
      <c r="AW276"/>
      <c r="AX276"/>
      <c r="AY276"/>
      <c r="AZ276"/>
      <c r="BA276"/>
      <c r="BB276"/>
      <c r="BC276"/>
      <c r="BD276"/>
      <c r="BE276"/>
      <c r="BF276"/>
    </row>
    <row r="277" spans="1:58" s="10" customFormat="1" x14ac:dyDescent="0.35">
      <c r="A277" s="50"/>
      <c r="B277" s="44"/>
      <c r="C277" s="45"/>
      <c r="D277" s="24"/>
      <c r="E277" s="50"/>
      <c r="F277" s="23"/>
      <c r="G277" s="24"/>
      <c r="H277" s="24"/>
      <c r="I277" s="24"/>
      <c r="J277" s="24"/>
      <c r="K277" s="24"/>
      <c r="L277" s="24"/>
      <c r="M277" s="24"/>
      <c r="N277" s="24"/>
      <c r="O277" s="24"/>
      <c r="P277" s="24"/>
      <c r="Q277" s="24"/>
      <c r="R277" s="24"/>
      <c r="S277" s="25"/>
      <c r="T277" s="168"/>
      <c r="V277"/>
      <c r="W277"/>
      <c r="X277"/>
      <c r="Y277"/>
      <c r="Z277"/>
      <c r="AA277"/>
      <c r="AB277"/>
      <c r="AC277"/>
      <c r="AD277"/>
      <c r="AE277"/>
      <c r="AF277"/>
      <c r="AG277"/>
      <c r="AH277"/>
      <c r="AI277"/>
      <c r="AJ277"/>
      <c r="AK277"/>
      <c r="AL277"/>
      <c r="AM277"/>
      <c r="AN277"/>
      <c r="AO277"/>
      <c r="AP277"/>
      <c r="AQ277"/>
      <c r="AR277"/>
      <c r="AS277"/>
      <c r="AT277"/>
      <c r="AU277"/>
      <c r="AV277"/>
      <c r="AW277"/>
      <c r="AX277"/>
      <c r="AY277"/>
      <c r="AZ277"/>
      <c r="BA277"/>
      <c r="BB277"/>
      <c r="BC277"/>
      <c r="BD277"/>
      <c r="BE277"/>
      <c r="BF277"/>
    </row>
    <row r="278" spans="1:58" s="10" customFormat="1" x14ac:dyDescent="0.35">
      <c r="A278" s="50"/>
      <c r="B278" s="44"/>
      <c r="C278" s="45"/>
      <c r="D278" s="24"/>
      <c r="E278" s="50"/>
      <c r="F278" s="23"/>
      <c r="G278" s="24"/>
      <c r="H278" s="24"/>
      <c r="I278" s="24"/>
      <c r="J278" s="24"/>
      <c r="K278" s="24"/>
      <c r="L278" s="24"/>
      <c r="M278" s="24"/>
      <c r="N278" s="24"/>
      <c r="O278" s="24"/>
      <c r="P278" s="24"/>
      <c r="Q278" s="24"/>
      <c r="R278" s="24"/>
      <c r="S278" s="25"/>
      <c r="T278" s="168"/>
      <c r="V278"/>
      <c r="W278"/>
      <c r="X278"/>
      <c r="Y278"/>
      <c r="Z278"/>
      <c r="AA278"/>
      <c r="AB278"/>
      <c r="AC278"/>
      <c r="AD278"/>
      <c r="AE278"/>
      <c r="AF278"/>
      <c r="AG278"/>
      <c r="AH278"/>
      <c r="AI278"/>
      <c r="AJ278"/>
      <c r="AK278"/>
      <c r="AL278"/>
      <c r="AM278"/>
      <c r="AN278"/>
      <c r="AO278"/>
      <c r="AP278"/>
      <c r="AQ278"/>
      <c r="AR278"/>
      <c r="AS278"/>
      <c r="AT278"/>
      <c r="AU278"/>
      <c r="AV278"/>
      <c r="AW278"/>
      <c r="AX278"/>
      <c r="AY278"/>
      <c r="AZ278"/>
      <c r="BA278"/>
      <c r="BB278"/>
      <c r="BC278"/>
      <c r="BD278"/>
      <c r="BE278"/>
      <c r="BF278"/>
    </row>
    <row r="279" spans="1:58" s="10" customFormat="1" x14ac:dyDescent="0.35">
      <c r="A279" s="50"/>
      <c r="B279" s="44"/>
      <c r="C279" s="45"/>
      <c r="D279" s="24"/>
      <c r="E279" s="50"/>
      <c r="F279" s="23"/>
      <c r="G279" s="24"/>
      <c r="H279" s="24"/>
      <c r="I279" s="24"/>
      <c r="J279" s="24"/>
      <c r="K279" s="24"/>
      <c r="L279" s="24"/>
      <c r="M279" s="24"/>
      <c r="N279" s="24"/>
      <c r="O279" s="24"/>
      <c r="P279" s="24"/>
      <c r="Q279" s="24"/>
      <c r="R279" s="24"/>
      <c r="S279" s="25"/>
      <c r="T279" s="168"/>
      <c r="V279"/>
      <c r="W279"/>
      <c r="X279"/>
      <c r="Y279"/>
      <c r="Z279"/>
      <c r="AA279"/>
      <c r="AB279"/>
      <c r="AC279"/>
      <c r="AD279"/>
      <c r="AE279"/>
      <c r="AF279"/>
      <c r="AG279"/>
      <c r="AH279"/>
      <c r="AI279"/>
      <c r="AJ279"/>
      <c r="AK279"/>
      <c r="AL279"/>
      <c r="AM279"/>
      <c r="AN279"/>
      <c r="AO279"/>
      <c r="AP279"/>
      <c r="AQ279"/>
      <c r="AR279"/>
      <c r="AS279"/>
      <c r="AT279"/>
      <c r="AU279"/>
      <c r="AV279"/>
      <c r="AW279"/>
      <c r="AX279"/>
      <c r="AY279"/>
      <c r="AZ279"/>
      <c r="BA279"/>
      <c r="BB279"/>
      <c r="BC279"/>
      <c r="BD279"/>
      <c r="BE279"/>
      <c r="BF279"/>
    </row>
    <row r="280" spans="1:58" s="10" customFormat="1" x14ac:dyDescent="0.35">
      <c r="A280" s="50"/>
      <c r="B280" s="44"/>
      <c r="C280" s="45"/>
      <c r="D280" s="24"/>
      <c r="E280" s="50"/>
      <c r="F280" s="23"/>
      <c r="G280" s="24"/>
      <c r="H280" s="24"/>
      <c r="I280" s="24"/>
      <c r="J280" s="24"/>
      <c r="K280" s="24"/>
      <c r="L280" s="24"/>
      <c r="M280" s="24"/>
      <c r="N280" s="24"/>
      <c r="O280" s="24"/>
      <c r="P280" s="24"/>
      <c r="Q280" s="24"/>
      <c r="R280" s="24"/>
      <c r="S280" s="25"/>
      <c r="T280" s="168"/>
      <c r="V280"/>
      <c r="W280"/>
      <c r="X280"/>
      <c r="Y280"/>
      <c r="Z280"/>
      <c r="AA280"/>
      <c r="AB280"/>
      <c r="AC280"/>
      <c r="AD280"/>
      <c r="AE280"/>
      <c r="AF280"/>
      <c r="AG280"/>
      <c r="AH280"/>
      <c r="AI280"/>
      <c r="AJ280"/>
      <c r="AK280"/>
      <c r="AL280"/>
      <c r="AM280"/>
      <c r="AN280"/>
      <c r="AO280"/>
      <c r="AP280"/>
      <c r="AQ280"/>
      <c r="AR280"/>
      <c r="AS280"/>
      <c r="AT280"/>
      <c r="AU280"/>
      <c r="AV280"/>
      <c r="AW280"/>
      <c r="AX280"/>
      <c r="AY280"/>
      <c r="AZ280"/>
      <c r="BA280"/>
      <c r="BB280"/>
      <c r="BC280"/>
      <c r="BD280"/>
      <c r="BE280"/>
      <c r="BF280"/>
    </row>
    <row r="281" spans="1:58" s="10" customFormat="1" x14ac:dyDescent="0.35">
      <c r="A281" s="50"/>
      <c r="B281" s="44"/>
      <c r="C281" s="45"/>
      <c r="D281" s="24"/>
      <c r="E281" s="50"/>
      <c r="F281" s="23"/>
      <c r="G281" s="24"/>
      <c r="H281" s="24"/>
      <c r="I281" s="24"/>
      <c r="J281" s="24"/>
      <c r="K281" s="24"/>
      <c r="L281" s="24"/>
      <c r="M281" s="24"/>
      <c r="N281" s="24"/>
      <c r="O281" s="24"/>
      <c r="P281" s="24"/>
      <c r="Q281" s="24"/>
      <c r="R281" s="24"/>
      <c r="S281" s="25"/>
      <c r="T281" s="168"/>
      <c r="V281"/>
      <c r="W281"/>
      <c r="X281"/>
      <c r="Y281"/>
      <c r="Z281"/>
      <c r="AA281"/>
      <c r="AB281"/>
      <c r="AC281"/>
      <c r="AD281"/>
      <c r="AE281"/>
      <c r="AF281"/>
      <c r="AG281"/>
      <c r="AH281"/>
      <c r="AI281"/>
      <c r="AJ281"/>
      <c r="AK281"/>
      <c r="AL281"/>
      <c r="AM281"/>
      <c r="AN281"/>
      <c r="AO281"/>
      <c r="AP281"/>
      <c r="AQ281"/>
      <c r="AR281"/>
      <c r="AS281"/>
      <c r="AT281"/>
      <c r="AU281"/>
      <c r="AV281"/>
      <c r="AW281"/>
      <c r="AX281"/>
      <c r="AY281"/>
      <c r="AZ281"/>
      <c r="BA281"/>
      <c r="BB281"/>
      <c r="BC281"/>
      <c r="BD281"/>
      <c r="BE281"/>
      <c r="BF281"/>
    </row>
    <row r="282" spans="1:58" s="10" customFormat="1" x14ac:dyDescent="0.35">
      <c r="A282" s="50"/>
      <c r="B282" s="44"/>
      <c r="C282" s="45"/>
      <c r="D282" s="24"/>
      <c r="E282" s="50"/>
      <c r="F282" s="23"/>
      <c r="G282" s="24"/>
      <c r="H282" s="24"/>
      <c r="I282" s="24"/>
      <c r="J282" s="24"/>
      <c r="K282" s="24"/>
      <c r="L282" s="24"/>
      <c r="M282" s="24"/>
      <c r="N282" s="24"/>
      <c r="O282" s="24"/>
      <c r="P282" s="24"/>
      <c r="Q282" s="24"/>
      <c r="R282" s="24"/>
      <c r="S282" s="25"/>
      <c r="T282" s="168"/>
      <c r="V282"/>
      <c r="W282"/>
      <c r="X282"/>
      <c r="Y282"/>
      <c r="Z282"/>
      <c r="AA282"/>
      <c r="AB282"/>
      <c r="AC282"/>
      <c r="AD282"/>
      <c r="AE282"/>
      <c r="AF282"/>
      <c r="AG282"/>
      <c r="AH282"/>
      <c r="AI282"/>
      <c r="AJ282"/>
      <c r="AK282"/>
      <c r="AL282"/>
      <c r="AM282"/>
      <c r="AN282"/>
      <c r="AO282"/>
      <c r="AP282"/>
      <c r="AQ282"/>
      <c r="AR282"/>
      <c r="AS282"/>
      <c r="AT282"/>
      <c r="AU282"/>
      <c r="AV282"/>
      <c r="AW282"/>
      <c r="AX282"/>
      <c r="AY282"/>
      <c r="AZ282"/>
      <c r="BA282"/>
      <c r="BB282"/>
      <c r="BC282"/>
      <c r="BD282"/>
      <c r="BE282"/>
      <c r="BF282"/>
    </row>
    <row r="283" spans="1:58" s="10" customFormat="1" x14ac:dyDescent="0.35">
      <c r="A283" s="50"/>
      <c r="B283" s="44"/>
      <c r="C283" s="45"/>
      <c r="D283" s="24"/>
      <c r="E283" s="50"/>
      <c r="F283" s="23"/>
      <c r="G283" s="24"/>
      <c r="H283" s="24"/>
      <c r="I283" s="24"/>
      <c r="J283" s="24"/>
      <c r="K283" s="24"/>
      <c r="L283" s="24"/>
      <c r="M283" s="24"/>
      <c r="N283" s="24"/>
      <c r="O283" s="24"/>
      <c r="P283" s="24"/>
      <c r="Q283" s="24"/>
      <c r="R283" s="24"/>
      <c r="S283" s="25"/>
      <c r="T283" s="168"/>
      <c r="V283"/>
      <c r="W283"/>
      <c r="X283"/>
      <c r="Y283"/>
      <c r="Z283"/>
      <c r="AA283"/>
      <c r="AB283"/>
      <c r="AC283"/>
      <c r="AD283"/>
      <c r="AE283"/>
      <c r="AF283"/>
      <c r="AG283"/>
      <c r="AH283"/>
      <c r="AI283"/>
      <c r="AJ283"/>
      <c r="AK283"/>
      <c r="AL283"/>
      <c r="AM283"/>
      <c r="AN283"/>
      <c r="AO283"/>
      <c r="AP283"/>
      <c r="AQ283"/>
      <c r="AR283"/>
      <c r="AS283"/>
      <c r="AT283"/>
      <c r="AU283"/>
      <c r="AV283"/>
      <c r="AW283"/>
      <c r="AX283"/>
      <c r="AY283"/>
      <c r="AZ283"/>
      <c r="BA283"/>
      <c r="BB283"/>
      <c r="BC283"/>
      <c r="BD283"/>
      <c r="BE283"/>
      <c r="BF283"/>
    </row>
    <row r="284" spans="1:58" s="10" customFormat="1" x14ac:dyDescent="0.35">
      <c r="A284" s="50"/>
      <c r="B284" s="44"/>
      <c r="C284" s="45"/>
      <c r="D284" s="24"/>
      <c r="E284" s="50"/>
      <c r="F284" s="23"/>
      <c r="G284" s="24"/>
      <c r="H284" s="24"/>
      <c r="I284" s="24"/>
      <c r="J284" s="24"/>
      <c r="K284" s="24"/>
      <c r="L284" s="24"/>
      <c r="M284" s="24"/>
      <c r="N284" s="24"/>
      <c r="O284" s="24"/>
      <c r="P284" s="24"/>
      <c r="Q284" s="24"/>
      <c r="R284" s="24"/>
      <c r="S284" s="25"/>
      <c r="T284" s="168"/>
      <c r="V284"/>
      <c r="W284"/>
      <c r="X284"/>
      <c r="Y284"/>
      <c r="Z284"/>
      <c r="AA284"/>
      <c r="AB284"/>
      <c r="AC284"/>
      <c r="AD284"/>
      <c r="AE284"/>
      <c r="AF284"/>
      <c r="AG284"/>
      <c r="AH284"/>
      <c r="AI284"/>
      <c r="AJ284"/>
      <c r="AK284"/>
      <c r="AL284"/>
      <c r="AM284"/>
      <c r="AN284"/>
      <c r="AO284"/>
      <c r="AP284"/>
      <c r="AQ284"/>
      <c r="AR284"/>
      <c r="AS284"/>
      <c r="AT284"/>
      <c r="AU284"/>
      <c r="AV284"/>
      <c r="AW284"/>
      <c r="AX284"/>
      <c r="AY284"/>
      <c r="AZ284"/>
      <c r="BA284"/>
      <c r="BB284"/>
      <c r="BC284"/>
      <c r="BD284"/>
      <c r="BE284"/>
      <c r="BF284"/>
    </row>
    <row r="285" spans="1:58" s="10" customFormat="1" x14ac:dyDescent="0.35">
      <c r="A285" s="50"/>
      <c r="B285" s="44"/>
      <c r="C285" s="45"/>
      <c r="D285" s="24"/>
      <c r="E285" s="50"/>
      <c r="F285" s="23"/>
      <c r="G285" s="24"/>
      <c r="H285" s="24"/>
      <c r="I285" s="24"/>
      <c r="J285" s="24"/>
      <c r="K285" s="24"/>
      <c r="L285" s="24"/>
      <c r="M285" s="24"/>
      <c r="N285" s="24"/>
      <c r="O285" s="24"/>
      <c r="P285" s="24"/>
      <c r="Q285" s="24"/>
      <c r="R285" s="24"/>
      <c r="S285" s="25"/>
      <c r="T285" s="168"/>
      <c r="V285"/>
      <c r="W285"/>
      <c r="X285"/>
      <c r="Y285"/>
      <c r="Z285"/>
      <c r="AA285"/>
      <c r="AB285"/>
      <c r="AC285"/>
      <c r="AD285"/>
      <c r="AE285"/>
      <c r="AF285"/>
      <c r="AG285"/>
      <c r="AH285"/>
      <c r="AI285"/>
      <c r="AJ285"/>
      <c r="AK285"/>
      <c r="AL285"/>
      <c r="AM285"/>
      <c r="AN285"/>
      <c r="AO285"/>
      <c r="AP285"/>
      <c r="AQ285"/>
      <c r="AR285"/>
      <c r="AS285"/>
      <c r="AT285"/>
      <c r="AU285"/>
      <c r="AV285"/>
      <c r="AW285"/>
      <c r="AX285"/>
      <c r="AY285"/>
      <c r="AZ285"/>
      <c r="BA285"/>
      <c r="BB285"/>
      <c r="BC285"/>
      <c r="BD285"/>
      <c r="BE285"/>
      <c r="BF285"/>
    </row>
    <row r="286" spans="1:58" s="10" customFormat="1" x14ac:dyDescent="0.35">
      <c r="A286" s="50"/>
      <c r="B286" s="44"/>
      <c r="C286" s="45"/>
      <c r="D286" s="24"/>
      <c r="E286" s="50"/>
      <c r="F286" s="23"/>
      <c r="G286" s="24"/>
      <c r="H286" s="24"/>
      <c r="I286" s="24"/>
      <c r="J286" s="24"/>
      <c r="K286" s="24"/>
      <c r="L286" s="24"/>
      <c r="M286" s="24"/>
      <c r="N286" s="24"/>
      <c r="O286" s="24"/>
      <c r="P286" s="24"/>
      <c r="Q286" s="24"/>
      <c r="R286" s="24"/>
      <c r="S286" s="25"/>
      <c r="T286" s="168"/>
      <c r="V286"/>
      <c r="W286"/>
      <c r="X286"/>
      <c r="Y286"/>
      <c r="Z286"/>
      <c r="AA286"/>
      <c r="AB286"/>
      <c r="AC286"/>
      <c r="AD286"/>
      <c r="AE286"/>
      <c r="AF286"/>
      <c r="AG286"/>
      <c r="AH286"/>
      <c r="AI286"/>
      <c r="AJ286"/>
      <c r="AK286"/>
      <c r="AL286"/>
      <c r="AM286"/>
      <c r="AN286"/>
      <c r="AO286"/>
      <c r="AP286"/>
      <c r="AQ286"/>
      <c r="AR286"/>
      <c r="AS286"/>
      <c r="AT286"/>
      <c r="AU286"/>
      <c r="AV286"/>
      <c r="AW286"/>
      <c r="AX286"/>
      <c r="AY286"/>
      <c r="AZ286"/>
      <c r="BA286"/>
      <c r="BB286"/>
      <c r="BC286"/>
      <c r="BD286"/>
      <c r="BE286"/>
      <c r="BF286"/>
    </row>
    <row r="287" spans="1:58" s="10" customFormat="1" x14ac:dyDescent="0.35">
      <c r="A287" s="50"/>
      <c r="B287" s="44"/>
      <c r="C287" s="45"/>
      <c r="D287" s="24"/>
      <c r="E287" s="50"/>
      <c r="F287" s="23"/>
      <c r="G287" s="24"/>
      <c r="H287" s="24"/>
      <c r="I287" s="24"/>
      <c r="J287" s="24"/>
      <c r="K287" s="24"/>
      <c r="L287" s="24"/>
      <c r="M287" s="24"/>
      <c r="N287" s="24"/>
      <c r="O287" s="24"/>
      <c r="P287" s="24"/>
      <c r="Q287" s="24"/>
      <c r="R287" s="24"/>
      <c r="S287" s="25"/>
      <c r="T287" s="168"/>
      <c r="V287"/>
      <c r="W287"/>
      <c r="X287"/>
      <c r="Y287"/>
      <c r="Z287"/>
      <c r="AA287"/>
      <c r="AB287"/>
      <c r="AC287"/>
      <c r="AD287"/>
      <c r="AE287"/>
      <c r="AF287"/>
      <c r="AG287"/>
      <c r="AH287"/>
      <c r="AI287"/>
      <c r="AJ287"/>
      <c r="AK287"/>
      <c r="AL287"/>
      <c r="AM287"/>
      <c r="AN287"/>
      <c r="AO287"/>
      <c r="AP287"/>
      <c r="AQ287"/>
      <c r="AR287"/>
      <c r="AS287"/>
      <c r="AT287"/>
      <c r="AU287"/>
      <c r="AV287"/>
      <c r="AW287"/>
      <c r="AX287"/>
      <c r="AY287"/>
      <c r="AZ287"/>
      <c r="BA287"/>
      <c r="BB287"/>
      <c r="BC287"/>
      <c r="BD287"/>
      <c r="BE287"/>
      <c r="BF287"/>
    </row>
    <row r="288" spans="1:58" s="10" customFormat="1" x14ac:dyDescent="0.35">
      <c r="A288" s="50"/>
      <c r="B288" s="44"/>
      <c r="C288" s="45"/>
      <c r="D288" s="24"/>
      <c r="E288" s="50"/>
      <c r="F288" s="23"/>
      <c r="G288" s="24"/>
      <c r="H288" s="24"/>
      <c r="I288" s="24"/>
      <c r="J288" s="24"/>
      <c r="K288" s="24"/>
      <c r="L288" s="24"/>
      <c r="M288" s="24"/>
      <c r="N288" s="24"/>
      <c r="O288" s="24"/>
      <c r="P288" s="24"/>
      <c r="Q288" s="24"/>
      <c r="R288" s="24"/>
      <c r="S288" s="25"/>
      <c r="T288" s="168"/>
      <c r="V288"/>
      <c r="W288"/>
      <c r="X288"/>
      <c r="Y288"/>
      <c r="Z288"/>
      <c r="AA288"/>
      <c r="AB288"/>
      <c r="AC288"/>
      <c r="AD288"/>
      <c r="AE288"/>
      <c r="AF288"/>
      <c r="AG288"/>
      <c r="AH288"/>
      <c r="AI288"/>
      <c r="AJ288"/>
      <c r="AK288"/>
      <c r="AL288"/>
      <c r="AM288"/>
      <c r="AN288"/>
      <c r="AO288"/>
      <c r="AP288"/>
      <c r="AQ288"/>
      <c r="AR288"/>
      <c r="AS288"/>
      <c r="AT288"/>
      <c r="AU288"/>
      <c r="AV288"/>
      <c r="AW288"/>
      <c r="AX288"/>
      <c r="AY288"/>
      <c r="AZ288"/>
      <c r="BA288"/>
      <c r="BB288"/>
      <c r="BC288"/>
      <c r="BD288"/>
      <c r="BE288"/>
      <c r="BF288"/>
    </row>
    <row r="289" spans="1:58" s="10" customFormat="1" x14ac:dyDescent="0.35">
      <c r="A289" s="50"/>
      <c r="B289" s="44"/>
      <c r="C289" s="45"/>
      <c r="D289" s="24"/>
      <c r="E289" s="50"/>
      <c r="F289" s="23"/>
      <c r="G289" s="24"/>
      <c r="H289" s="24"/>
      <c r="I289" s="24"/>
      <c r="J289" s="24"/>
      <c r="K289" s="24"/>
      <c r="L289" s="24"/>
      <c r="M289" s="24"/>
      <c r="N289" s="24"/>
      <c r="O289" s="24"/>
      <c r="P289" s="24"/>
      <c r="Q289" s="24"/>
      <c r="R289" s="24"/>
      <c r="S289" s="25"/>
      <c r="T289" s="168"/>
      <c r="V289"/>
      <c r="W289"/>
      <c r="X289"/>
      <c r="Y289"/>
      <c r="Z289"/>
      <c r="AA289"/>
      <c r="AB289"/>
      <c r="AC289"/>
      <c r="AD289"/>
      <c r="AE289"/>
      <c r="AF289"/>
      <c r="AG289"/>
      <c r="AH289"/>
      <c r="AI289"/>
      <c r="AJ289"/>
      <c r="AK289"/>
      <c r="AL289"/>
      <c r="AM289"/>
      <c r="AN289"/>
      <c r="AO289"/>
      <c r="AP289"/>
      <c r="AQ289"/>
      <c r="AR289"/>
      <c r="AS289"/>
      <c r="AT289"/>
      <c r="AU289"/>
      <c r="AV289"/>
      <c r="AW289"/>
      <c r="AX289"/>
      <c r="AY289"/>
      <c r="AZ289"/>
      <c r="BA289"/>
      <c r="BB289"/>
      <c r="BC289"/>
      <c r="BD289"/>
      <c r="BE289"/>
      <c r="BF289"/>
    </row>
    <row r="290" spans="1:58" s="10" customFormat="1" x14ac:dyDescent="0.35">
      <c r="A290" s="50"/>
      <c r="B290" s="44"/>
      <c r="C290" s="45"/>
      <c r="D290" s="24"/>
      <c r="E290" s="50"/>
      <c r="F290" s="23"/>
      <c r="G290" s="24"/>
      <c r="H290" s="24"/>
      <c r="I290" s="24"/>
      <c r="J290" s="24"/>
      <c r="K290" s="24"/>
      <c r="L290" s="24"/>
      <c r="M290" s="24"/>
      <c r="N290" s="24"/>
      <c r="O290" s="24"/>
      <c r="P290" s="24"/>
      <c r="Q290" s="24"/>
      <c r="R290" s="24"/>
      <c r="S290" s="25"/>
      <c r="T290" s="168"/>
      <c r="V290"/>
      <c r="W290"/>
      <c r="X290"/>
      <c r="Y290"/>
      <c r="Z290"/>
      <c r="AA290"/>
      <c r="AB290"/>
      <c r="AC290"/>
      <c r="AD290"/>
      <c r="AE290"/>
      <c r="AF290"/>
      <c r="AG290"/>
      <c r="AH290"/>
      <c r="AI290"/>
      <c r="AJ290"/>
      <c r="AK290"/>
      <c r="AL290"/>
      <c r="AM290"/>
      <c r="AN290"/>
      <c r="AO290"/>
      <c r="AP290"/>
      <c r="AQ290"/>
      <c r="AR290"/>
      <c r="AS290"/>
      <c r="AT290"/>
      <c r="AU290"/>
      <c r="AV290"/>
      <c r="AW290"/>
      <c r="AX290"/>
      <c r="AY290"/>
      <c r="AZ290"/>
      <c r="BA290"/>
      <c r="BB290"/>
      <c r="BC290"/>
      <c r="BD290"/>
      <c r="BE290"/>
      <c r="BF290"/>
    </row>
    <row r="291" spans="1:58" s="10" customFormat="1" x14ac:dyDescent="0.35">
      <c r="A291" s="50"/>
      <c r="B291" s="44"/>
      <c r="C291" s="45"/>
      <c r="D291" s="24"/>
      <c r="E291" s="50"/>
      <c r="F291" s="23"/>
      <c r="G291" s="24"/>
      <c r="H291" s="24"/>
      <c r="I291" s="24"/>
      <c r="J291" s="24"/>
      <c r="K291" s="24"/>
      <c r="L291" s="24"/>
      <c r="M291" s="24"/>
      <c r="N291" s="24"/>
      <c r="O291" s="24"/>
      <c r="P291" s="24"/>
      <c r="Q291" s="24"/>
      <c r="R291" s="24"/>
      <c r="S291" s="25"/>
      <c r="T291" s="168"/>
      <c r="V291"/>
      <c r="W291"/>
      <c r="X291"/>
      <c r="Y291"/>
      <c r="Z291"/>
      <c r="AA291"/>
      <c r="AB291"/>
      <c r="AC291"/>
      <c r="AD291"/>
      <c r="AE291"/>
      <c r="AF291"/>
      <c r="AG291"/>
      <c r="AH291"/>
      <c r="AI291"/>
      <c r="AJ291"/>
      <c r="AK291"/>
      <c r="AL291"/>
      <c r="AM291"/>
      <c r="AN291"/>
      <c r="AO291"/>
      <c r="AP291"/>
      <c r="AQ291"/>
      <c r="AR291"/>
      <c r="AS291"/>
      <c r="AT291"/>
      <c r="AU291"/>
      <c r="AV291"/>
      <c r="AW291"/>
      <c r="AX291"/>
      <c r="AY291"/>
      <c r="AZ291"/>
      <c r="BA291"/>
      <c r="BB291"/>
      <c r="BC291"/>
      <c r="BD291"/>
      <c r="BE291"/>
      <c r="BF291"/>
    </row>
    <row r="292" spans="1:58" s="10" customFormat="1" x14ac:dyDescent="0.35">
      <c r="A292" s="50"/>
      <c r="B292" s="44"/>
      <c r="C292" s="45"/>
      <c r="D292" s="24"/>
      <c r="E292" s="50"/>
      <c r="F292" s="23"/>
      <c r="G292" s="24"/>
      <c r="H292" s="24"/>
      <c r="I292" s="24"/>
      <c r="J292" s="24"/>
      <c r="K292" s="24"/>
      <c r="L292" s="24"/>
      <c r="M292" s="24"/>
      <c r="N292" s="24"/>
      <c r="O292" s="24"/>
      <c r="P292" s="24"/>
      <c r="Q292" s="24"/>
      <c r="R292" s="24"/>
      <c r="S292" s="25"/>
      <c r="T292" s="168"/>
      <c r="V292"/>
      <c r="W292"/>
      <c r="X292"/>
      <c r="Y292"/>
      <c r="Z292"/>
      <c r="AA292"/>
      <c r="AB292"/>
      <c r="AC292"/>
      <c r="AD292"/>
      <c r="AE292"/>
      <c r="AF292"/>
      <c r="AG292"/>
      <c r="AH292"/>
      <c r="AI292"/>
      <c r="AJ292"/>
      <c r="AK292"/>
      <c r="AL292"/>
      <c r="AM292"/>
      <c r="AN292"/>
      <c r="AO292"/>
      <c r="AP292"/>
      <c r="AQ292"/>
      <c r="AR292"/>
      <c r="AS292"/>
      <c r="AT292"/>
      <c r="AU292"/>
      <c r="AV292"/>
      <c r="AW292"/>
      <c r="AX292"/>
      <c r="AY292"/>
      <c r="AZ292"/>
      <c r="BA292"/>
      <c r="BB292"/>
      <c r="BC292"/>
      <c r="BD292"/>
      <c r="BE292"/>
      <c r="BF292"/>
    </row>
    <row r="293" spans="1:58" s="10" customFormat="1" x14ac:dyDescent="0.35">
      <c r="A293" s="50"/>
      <c r="B293" s="44"/>
      <c r="C293" s="45"/>
      <c r="D293" s="24"/>
      <c r="E293" s="50"/>
      <c r="F293" s="23"/>
      <c r="G293" s="24"/>
      <c r="H293" s="24"/>
      <c r="I293" s="24"/>
      <c r="J293" s="24"/>
      <c r="K293" s="24"/>
      <c r="L293" s="24"/>
      <c r="M293" s="24"/>
      <c r="N293" s="24"/>
      <c r="O293" s="24"/>
      <c r="P293" s="24"/>
      <c r="Q293" s="24"/>
      <c r="R293" s="24"/>
      <c r="S293" s="25"/>
      <c r="T293" s="168"/>
      <c r="V293"/>
      <c r="W293"/>
      <c r="X293"/>
      <c r="Y293"/>
      <c r="Z293"/>
      <c r="AA293"/>
      <c r="AB293"/>
      <c r="AC293"/>
      <c r="AD293"/>
      <c r="AE293"/>
      <c r="AF293"/>
      <c r="AG293"/>
      <c r="AH293"/>
      <c r="AI293"/>
      <c r="AJ293"/>
      <c r="AK293"/>
      <c r="AL293"/>
      <c r="AM293"/>
      <c r="AN293"/>
      <c r="AO293"/>
      <c r="AP293"/>
      <c r="AQ293"/>
      <c r="AR293"/>
      <c r="AS293"/>
      <c r="AT293"/>
      <c r="AU293"/>
      <c r="AV293"/>
      <c r="AW293"/>
      <c r="AX293"/>
      <c r="AY293"/>
      <c r="AZ293"/>
      <c r="BA293"/>
      <c r="BB293"/>
      <c r="BC293"/>
      <c r="BD293"/>
      <c r="BE293"/>
      <c r="BF293"/>
    </row>
    <row r="294" spans="1:58" s="10" customFormat="1" x14ac:dyDescent="0.35">
      <c r="A294" s="50"/>
      <c r="B294" s="44"/>
      <c r="C294" s="45"/>
      <c r="D294" s="24"/>
      <c r="E294" s="50"/>
      <c r="F294" s="23"/>
      <c r="G294" s="24"/>
      <c r="H294" s="24"/>
      <c r="I294" s="24"/>
      <c r="J294" s="24"/>
      <c r="K294" s="24"/>
      <c r="L294" s="24"/>
      <c r="M294" s="24"/>
      <c r="N294" s="24"/>
      <c r="O294" s="24"/>
      <c r="P294" s="24"/>
      <c r="Q294" s="24"/>
      <c r="R294" s="24"/>
      <c r="S294" s="25"/>
      <c r="T294" s="168"/>
      <c r="V294"/>
      <c r="W294"/>
      <c r="X294"/>
      <c r="Y294"/>
      <c r="Z294"/>
      <c r="AA294"/>
      <c r="AB294"/>
      <c r="AC294"/>
      <c r="AD294"/>
      <c r="AE294"/>
      <c r="AF294"/>
      <c r="AG294"/>
      <c r="AH294"/>
      <c r="AI294"/>
      <c r="AJ294"/>
      <c r="AK294"/>
      <c r="AL294"/>
      <c r="AM294"/>
      <c r="AN294"/>
      <c r="AO294"/>
      <c r="AP294"/>
      <c r="AQ294"/>
      <c r="AR294"/>
      <c r="AS294"/>
      <c r="AT294"/>
      <c r="AU294"/>
      <c r="AV294"/>
      <c r="AW294"/>
      <c r="AX294"/>
      <c r="AY294"/>
      <c r="AZ294"/>
      <c r="BA294"/>
      <c r="BB294"/>
      <c r="BC294"/>
      <c r="BD294"/>
      <c r="BE294"/>
      <c r="BF294"/>
    </row>
    <row r="295" spans="1:58" s="10" customFormat="1" x14ac:dyDescent="0.35">
      <c r="A295" s="50"/>
      <c r="B295" s="44"/>
      <c r="C295" s="45"/>
      <c r="D295" s="24"/>
      <c r="E295" s="50"/>
      <c r="F295" s="23"/>
      <c r="G295" s="24"/>
      <c r="H295" s="24"/>
      <c r="I295" s="24"/>
      <c r="J295" s="24"/>
      <c r="K295" s="24"/>
      <c r="L295" s="24"/>
      <c r="M295" s="24"/>
      <c r="N295" s="24"/>
      <c r="O295" s="24"/>
      <c r="P295" s="24"/>
      <c r="Q295" s="24"/>
      <c r="R295" s="24"/>
      <c r="S295" s="25"/>
      <c r="T295" s="168"/>
      <c r="V295"/>
      <c r="W295"/>
      <c r="X295"/>
      <c r="Y295"/>
      <c r="Z295"/>
      <c r="AA295"/>
      <c r="AB295"/>
      <c r="AC295"/>
      <c r="AD295"/>
      <c r="AE295"/>
      <c r="AF295"/>
      <c r="AG295"/>
      <c r="AH295"/>
      <c r="AI295"/>
      <c r="AJ295"/>
      <c r="AK295"/>
      <c r="AL295"/>
      <c r="AM295"/>
      <c r="AN295"/>
      <c r="AO295"/>
      <c r="AP295"/>
      <c r="AQ295"/>
      <c r="AR295"/>
      <c r="AS295"/>
      <c r="AT295"/>
      <c r="AU295"/>
      <c r="AV295"/>
      <c r="AW295"/>
      <c r="AX295"/>
      <c r="AY295"/>
      <c r="AZ295"/>
      <c r="BA295"/>
      <c r="BB295"/>
      <c r="BC295"/>
      <c r="BD295"/>
      <c r="BE295"/>
      <c r="BF295"/>
    </row>
    <row r="296" spans="1:58" s="10" customFormat="1" x14ac:dyDescent="0.35">
      <c r="A296" s="50"/>
      <c r="B296" s="44"/>
      <c r="C296" s="45"/>
      <c r="D296" s="24"/>
      <c r="E296" s="50"/>
      <c r="F296" s="23"/>
      <c r="G296" s="24"/>
      <c r="H296" s="24"/>
      <c r="I296" s="24"/>
      <c r="J296" s="24"/>
      <c r="K296" s="24"/>
      <c r="L296" s="24"/>
      <c r="M296" s="24"/>
      <c r="N296" s="24"/>
      <c r="O296" s="24"/>
      <c r="P296" s="24"/>
      <c r="Q296" s="24"/>
      <c r="R296" s="24"/>
      <c r="S296" s="25"/>
      <c r="T296" s="168"/>
      <c r="V296"/>
      <c r="W296"/>
      <c r="X296"/>
      <c r="Y296"/>
      <c r="Z296"/>
      <c r="AA296"/>
      <c r="AB296"/>
      <c r="AC296"/>
      <c r="AD296"/>
      <c r="AE296"/>
      <c r="AF296"/>
      <c r="AG296"/>
      <c r="AH296"/>
      <c r="AI296"/>
      <c r="AJ296"/>
      <c r="AK296"/>
      <c r="AL296"/>
      <c r="AM296"/>
      <c r="AN296"/>
      <c r="AO296"/>
      <c r="AP296"/>
      <c r="AQ296"/>
      <c r="AR296"/>
      <c r="AS296"/>
      <c r="AT296"/>
      <c r="AU296"/>
      <c r="AV296"/>
      <c r="AW296"/>
      <c r="AX296"/>
      <c r="AY296"/>
      <c r="AZ296"/>
      <c r="BA296"/>
      <c r="BB296"/>
      <c r="BC296"/>
      <c r="BD296"/>
      <c r="BE296"/>
      <c r="BF296"/>
    </row>
    <row r="297" spans="1:58" s="10" customFormat="1" x14ac:dyDescent="0.35">
      <c r="A297" s="50"/>
      <c r="B297" s="44"/>
      <c r="C297" s="45"/>
      <c r="D297" s="24"/>
      <c r="E297" s="50"/>
      <c r="F297" s="23"/>
      <c r="G297" s="24"/>
      <c r="H297" s="24"/>
      <c r="I297" s="24"/>
      <c r="J297" s="24"/>
      <c r="K297" s="24"/>
      <c r="L297" s="24"/>
      <c r="M297" s="24"/>
      <c r="N297" s="24"/>
      <c r="O297" s="24"/>
      <c r="P297" s="24"/>
      <c r="Q297" s="24"/>
      <c r="R297" s="24"/>
      <c r="S297" s="25"/>
      <c r="T297" s="168"/>
      <c r="V297"/>
      <c r="W297"/>
      <c r="X297"/>
      <c r="Y297"/>
      <c r="Z297"/>
      <c r="AA297"/>
      <c r="AB297"/>
      <c r="AC297"/>
      <c r="AD297"/>
      <c r="AE297"/>
      <c r="AF297"/>
      <c r="AG297"/>
      <c r="AH297"/>
      <c r="AI297"/>
      <c r="AJ297"/>
      <c r="AK297"/>
      <c r="AL297"/>
      <c r="AM297"/>
      <c r="AN297"/>
      <c r="AO297"/>
      <c r="AP297"/>
      <c r="AQ297"/>
      <c r="AR297"/>
      <c r="AS297"/>
      <c r="AT297"/>
      <c r="AU297"/>
      <c r="AV297"/>
      <c r="AW297"/>
      <c r="AX297"/>
      <c r="AY297"/>
      <c r="AZ297"/>
      <c r="BA297"/>
      <c r="BB297"/>
      <c r="BC297"/>
      <c r="BD297"/>
      <c r="BE297"/>
      <c r="BF297"/>
    </row>
    <row r="298" spans="1:58" s="10" customFormat="1" x14ac:dyDescent="0.35">
      <c r="A298" s="50"/>
      <c r="B298" s="44"/>
      <c r="C298" s="45"/>
      <c r="D298" s="24"/>
      <c r="E298" s="50"/>
      <c r="F298" s="23"/>
      <c r="G298" s="24"/>
      <c r="H298" s="24"/>
      <c r="I298" s="24"/>
      <c r="J298" s="24"/>
      <c r="K298" s="24"/>
      <c r="L298" s="24"/>
      <c r="M298" s="24"/>
      <c r="N298" s="24"/>
      <c r="O298" s="24"/>
      <c r="P298" s="24"/>
      <c r="Q298" s="24"/>
      <c r="R298" s="24"/>
      <c r="S298" s="25"/>
      <c r="T298" s="168"/>
      <c r="V298"/>
      <c r="W298"/>
      <c r="X298"/>
      <c r="Y298"/>
      <c r="Z298"/>
      <c r="AA298"/>
      <c r="AB298"/>
      <c r="AC298"/>
      <c r="AD298"/>
      <c r="AE298"/>
      <c r="AF298"/>
      <c r="AG298"/>
      <c r="AH298"/>
      <c r="AI298"/>
      <c r="AJ298"/>
      <c r="AK298"/>
      <c r="AL298"/>
      <c r="AM298"/>
      <c r="AN298"/>
      <c r="AO298"/>
      <c r="AP298"/>
      <c r="AQ298"/>
      <c r="AR298"/>
      <c r="AS298"/>
      <c r="AT298"/>
      <c r="AU298"/>
      <c r="AV298"/>
      <c r="AW298"/>
      <c r="AX298"/>
      <c r="AY298"/>
      <c r="AZ298"/>
      <c r="BA298"/>
      <c r="BB298"/>
      <c r="BC298"/>
      <c r="BD298"/>
      <c r="BE298"/>
      <c r="BF298"/>
    </row>
    <row r="299" spans="1:58" s="10" customFormat="1" x14ac:dyDescent="0.35">
      <c r="A299" s="50"/>
      <c r="B299" s="44"/>
      <c r="C299" s="45"/>
      <c r="D299" s="24"/>
      <c r="E299" s="50"/>
      <c r="F299" s="23"/>
      <c r="G299" s="24"/>
      <c r="H299" s="24"/>
      <c r="I299" s="24"/>
      <c r="J299" s="24"/>
      <c r="K299" s="24"/>
      <c r="L299" s="24"/>
      <c r="M299" s="24"/>
      <c r="N299" s="24"/>
      <c r="O299" s="24"/>
      <c r="P299" s="24"/>
      <c r="Q299" s="24"/>
      <c r="R299" s="24"/>
      <c r="S299" s="25"/>
      <c r="T299" s="168"/>
      <c r="V299"/>
      <c r="W299"/>
      <c r="X299"/>
      <c r="Y299"/>
      <c r="Z299"/>
      <c r="AA299"/>
      <c r="AB299"/>
      <c r="AC299"/>
      <c r="AD299"/>
      <c r="AE299"/>
      <c r="AF299"/>
      <c r="AG299"/>
      <c r="AH299"/>
      <c r="AI299"/>
      <c r="AJ299"/>
      <c r="AK299"/>
      <c r="AL299"/>
      <c r="AM299"/>
      <c r="AN299"/>
      <c r="AO299"/>
      <c r="AP299"/>
      <c r="AQ299"/>
      <c r="AR299"/>
      <c r="AS299"/>
      <c r="AT299"/>
      <c r="AU299"/>
      <c r="AV299"/>
      <c r="AW299"/>
      <c r="AX299"/>
      <c r="AY299"/>
      <c r="AZ299"/>
      <c r="BA299"/>
      <c r="BB299"/>
      <c r="BC299"/>
      <c r="BD299"/>
      <c r="BE299"/>
      <c r="BF299"/>
    </row>
    <row r="300" spans="1:58" s="10" customFormat="1" x14ac:dyDescent="0.35">
      <c r="A300" s="50"/>
      <c r="B300" s="44"/>
      <c r="C300" s="45"/>
      <c r="D300" s="24"/>
      <c r="E300" s="50"/>
      <c r="F300" s="23"/>
      <c r="G300" s="24"/>
      <c r="H300" s="24"/>
      <c r="I300" s="24"/>
      <c r="J300" s="24"/>
      <c r="K300" s="24"/>
      <c r="L300" s="24"/>
      <c r="M300" s="24"/>
      <c r="N300" s="24"/>
      <c r="O300" s="24"/>
      <c r="P300" s="24"/>
      <c r="Q300" s="24"/>
      <c r="R300" s="24"/>
      <c r="S300" s="25"/>
      <c r="T300" s="168"/>
      <c r="V300"/>
      <c r="W300"/>
      <c r="X300"/>
      <c r="Y300"/>
      <c r="Z300"/>
      <c r="AA300"/>
      <c r="AB300"/>
      <c r="AC300"/>
      <c r="AD300"/>
      <c r="AE300"/>
      <c r="AF300"/>
      <c r="AG300"/>
      <c r="AH300"/>
      <c r="AI300"/>
      <c r="AJ300"/>
      <c r="AK300"/>
      <c r="AL300"/>
      <c r="AM300"/>
      <c r="AN300"/>
      <c r="AO300"/>
      <c r="AP300"/>
      <c r="AQ300"/>
      <c r="AR300"/>
      <c r="AS300"/>
      <c r="AT300"/>
      <c r="AU300"/>
      <c r="AV300"/>
      <c r="AW300"/>
      <c r="AX300"/>
      <c r="AY300"/>
      <c r="AZ300"/>
      <c r="BA300"/>
      <c r="BB300"/>
      <c r="BC300"/>
      <c r="BD300"/>
      <c r="BE300"/>
      <c r="BF300"/>
    </row>
    <row r="301" spans="1:58" s="10" customFormat="1" x14ac:dyDescent="0.35">
      <c r="A301" s="50"/>
      <c r="B301" s="44"/>
      <c r="C301" s="45"/>
      <c r="D301" s="24"/>
      <c r="E301" s="50"/>
      <c r="F301" s="23"/>
      <c r="G301" s="24"/>
      <c r="H301" s="24"/>
      <c r="I301" s="24"/>
      <c r="J301" s="24"/>
      <c r="K301" s="24"/>
      <c r="L301" s="24"/>
      <c r="M301" s="24"/>
      <c r="N301" s="24"/>
      <c r="O301" s="24"/>
      <c r="P301" s="24"/>
      <c r="Q301" s="24"/>
      <c r="R301" s="24"/>
      <c r="S301" s="25"/>
      <c r="T301" s="168"/>
      <c r="V301"/>
      <c r="W301"/>
      <c r="X301"/>
      <c r="Y301"/>
      <c r="Z301"/>
      <c r="AA301"/>
      <c r="AB301"/>
      <c r="AC301"/>
      <c r="AD301"/>
      <c r="AE301"/>
      <c r="AF301"/>
      <c r="AG301"/>
      <c r="AH301"/>
      <c r="AI301"/>
      <c r="AJ301"/>
      <c r="AK301"/>
      <c r="AL301"/>
      <c r="AM301"/>
      <c r="AN301"/>
      <c r="AO301"/>
      <c r="AP301"/>
      <c r="AQ301"/>
      <c r="AR301"/>
      <c r="AS301"/>
      <c r="AT301"/>
      <c r="AU301"/>
      <c r="AV301"/>
      <c r="AW301"/>
      <c r="AX301"/>
      <c r="AY301"/>
      <c r="AZ301"/>
      <c r="BA301"/>
      <c r="BB301"/>
      <c r="BC301"/>
      <c r="BD301"/>
      <c r="BE301"/>
      <c r="BF301"/>
    </row>
    <row r="302" spans="1:58" s="10" customFormat="1" x14ac:dyDescent="0.35">
      <c r="A302" s="50"/>
      <c r="B302" s="44"/>
      <c r="C302" s="45"/>
      <c r="D302" s="24"/>
      <c r="E302" s="50"/>
      <c r="F302" s="23"/>
      <c r="G302" s="24"/>
      <c r="H302" s="24"/>
      <c r="I302" s="24"/>
      <c r="J302" s="24"/>
      <c r="K302" s="24"/>
      <c r="L302" s="24"/>
      <c r="M302" s="24"/>
      <c r="N302" s="24"/>
      <c r="O302" s="24"/>
      <c r="P302" s="24"/>
      <c r="Q302" s="24"/>
      <c r="R302" s="24"/>
      <c r="S302" s="25"/>
      <c r="T302" s="168"/>
      <c r="V302"/>
      <c r="W302"/>
      <c r="X302"/>
      <c r="Y302"/>
      <c r="Z302"/>
      <c r="AA302"/>
      <c r="AB302"/>
      <c r="AC302"/>
      <c r="AD302"/>
      <c r="AE302"/>
      <c r="AF302"/>
      <c r="AG302"/>
      <c r="AH302"/>
      <c r="AI302"/>
      <c r="AJ302"/>
      <c r="AK302"/>
      <c r="AL302"/>
      <c r="AM302"/>
      <c r="AN302"/>
      <c r="AO302"/>
      <c r="AP302"/>
      <c r="AQ302"/>
      <c r="AR302"/>
      <c r="AS302"/>
      <c r="AT302"/>
      <c r="AU302"/>
      <c r="AV302"/>
      <c r="AW302"/>
      <c r="AX302"/>
      <c r="AY302"/>
      <c r="AZ302"/>
      <c r="BA302"/>
      <c r="BB302"/>
      <c r="BC302"/>
      <c r="BD302"/>
      <c r="BE302"/>
      <c r="BF302"/>
    </row>
    <row r="303" spans="1:58" s="10" customFormat="1" x14ac:dyDescent="0.35">
      <c r="A303" s="50"/>
      <c r="B303" s="44"/>
      <c r="C303" s="45"/>
      <c r="D303" s="24"/>
      <c r="E303" s="50"/>
      <c r="F303" s="23"/>
      <c r="G303" s="24"/>
      <c r="H303" s="24"/>
      <c r="I303" s="24"/>
      <c r="J303" s="24"/>
      <c r="K303" s="24"/>
      <c r="L303" s="24"/>
      <c r="M303" s="24"/>
      <c r="N303" s="24"/>
      <c r="O303" s="24"/>
      <c r="P303" s="24"/>
      <c r="Q303" s="24"/>
      <c r="R303" s="24"/>
      <c r="S303" s="25"/>
      <c r="T303" s="168"/>
      <c r="V303"/>
      <c r="W303"/>
      <c r="X303"/>
      <c r="Y303"/>
      <c r="Z303"/>
      <c r="AA303"/>
      <c r="AB303"/>
      <c r="AC303"/>
      <c r="AD303"/>
      <c r="AE303"/>
      <c r="AF303"/>
      <c r="AG303"/>
      <c r="AH303"/>
      <c r="AI303"/>
      <c r="AJ303"/>
      <c r="AK303"/>
      <c r="AL303"/>
      <c r="AM303"/>
      <c r="AN303"/>
      <c r="AO303"/>
      <c r="AP303"/>
      <c r="AQ303"/>
      <c r="AR303"/>
      <c r="AS303"/>
      <c r="AT303"/>
      <c r="AU303"/>
      <c r="AV303"/>
      <c r="AW303"/>
      <c r="AX303"/>
      <c r="AY303"/>
      <c r="AZ303"/>
      <c r="BA303"/>
      <c r="BB303"/>
      <c r="BC303"/>
      <c r="BD303"/>
      <c r="BE303"/>
      <c r="BF303"/>
    </row>
    <row r="304" spans="1:58" s="10" customFormat="1" x14ac:dyDescent="0.35">
      <c r="A304" s="50"/>
      <c r="B304" s="44"/>
      <c r="C304" s="45"/>
      <c r="D304" s="24"/>
      <c r="E304" s="50"/>
      <c r="F304" s="23"/>
      <c r="G304" s="24"/>
      <c r="H304" s="24"/>
      <c r="I304" s="24"/>
      <c r="J304" s="24"/>
      <c r="K304" s="24"/>
      <c r="L304" s="24"/>
      <c r="M304" s="24"/>
      <c r="N304" s="24"/>
      <c r="O304" s="24"/>
      <c r="P304" s="24"/>
      <c r="Q304" s="24"/>
      <c r="R304" s="24"/>
      <c r="S304" s="25"/>
      <c r="T304" s="168"/>
      <c r="V304"/>
      <c r="W304"/>
      <c r="X304"/>
      <c r="Y304"/>
      <c r="Z304"/>
      <c r="AA304"/>
      <c r="AB304"/>
      <c r="AC304"/>
      <c r="AD304"/>
      <c r="AE304"/>
      <c r="AF304"/>
      <c r="AG304"/>
      <c r="AH304"/>
      <c r="AI304"/>
      <c r="AJ304"/>
      <c r="AK304"/>
      <c r="AL304"/>
      <c r="AM304"/>
      <c r="AN304"/>
      <c r="AO304"/>
      <c r="AP304"/>
      <c r="AQ304"/>
      <c r="AR304"/>
      <c r="AS304"/>
      <c r="AT304"/>
      <c r="AU304"/>
      <c r="AV304"/>
      <c r="AW304"/>
      <c r="AX304"/>
      <c r="AY304"/>
      <c r="AZ304"/>
      <c r="BA304"/>
      <c r="BB304"/>
      <c r="BC304"/>
      <c r="BD304"/>
      <c r="BE304"/>
      <c r="BF304"/>
    </row>
    <row r="305" spans="1:58" s="10" customFormat="1" x14ac:dyDescent="0.35">
      <c r="A305" s="50"/>
      <c r="B305" s="44"/>
      <c r="C305" s="45"/>
      <c r="D305" s="24"/>
      <c r="E305" s="50"/>
      <c r="F305" s="23"/>
      <c r="G305" s="24"/>
      <c r="H305" s="24"/>
      <c r="I305" s="24"/>
      <c r="J305" s="24"/>
      <c r="K305" s="24"/>
      <c r="L305" s="24"/>
      <c r="M305" s="24"/>
      <c r="N305" s="24"/>
      <c r="O305" s="24"/>
      <c r="P305" s="24"/>
      <c r="Q305" s="24"/>
      <c r="R305" s="24"/>
      <c r="S305" s="25"/>
      <c r="T305" s="168"/>
      <c r="V305"/>
      <c r="W305"/>
      <c r="X305"/>
      <c r="Y305"/>
      <c r="Z305"/>
      <c r="AA305"/>
      <c r="AB305"/>
      <c r="AC305"/>
      <c r="AD305"/>
      <c r="AE305"/>
      <c r="AF305"/>
      <c r="AG305"/>
      <c r="AH305"/>
      <c r="AI305"/>
      <c r="AJ305"/>
      <c r="AK305"/>
      <c r="AL305"/>
      <c r="AM305"/>
      <c r="AN305"/>
      <c r="AO305"/>
      <c r="AP305"/>
      <c r="AQ305"/>
      <c r="AR305"/>
      <c r="AS305"/>
      <c r="AT305"/>
      <c r="AU305"/>
      <c r="AV305"/>
      <c r="AW305"/>
      <c r="AX305"/>
      <c r="AY305"/>
      <c r="AZ305"/>
      <c r="BA305"/>
      <c r="BB305"/>
      <c r="BC305"/>
      <c r="BD305"/>
      <c r="BE305"/>
      <c r="BF305"/>
    </row>
    <row r="306" spans="1:58" s="10" customFormat="1" x14ac:dyDescent="0.35">
      <c r="A306" s="50"/>
      <c r="B306" s="44"/>
      <c r="C306" s="45"/>
      <c r="D306" s="24"/>
      <c r="E306" s="50"/>
      <c r="F306" s="23"/>
      <c r="G306" s="24"/>
      <c r="H306" s="24"/>
      <c r="I306" s="24"/>
      <c r="J306" s="24"/>
      <c r="K306" s="24"/>
      <c r="L306" s="24"/>
      <c r="M306" s="24"/>
      <c r="N306" s="24"/>
      <c r="O306" s="24"/>
      <c r="P306" s="24"/>
      <c r="Q306" s="24"/>
      <c r="R306" s="24"/>
      <c r="S306" s="25"/>
      <c r="T306" s="168"/>
      <c r="V306"/>
      <c r="W306"/>
      <c r="X306"/>
      <c r="Y306"/>
      <c r="Z306"/>
      <c r="AA306"/>
      <c r="AB306"/>
      <c r="AC306"/>
      <c r="AD306"/>
      <c r="AE306"/>
      <c r="AF306"/>
      <c r="AG306"/>
      <c r="AH306"/>
      <c r="AI306"/>
      <c r="AJ306"/>
      <c r="AK306"/>
      <c r="AL306"/>
      <c r="AM306"/>
      <c r="AN306"/>
      <c r="AO306"/>
      <c r="AP306"/>
      <c r="AQ306"/>
      <c r="AR306"/>
      <c r="AS306"/>
      <c r="AT306"/>
      <c r="AU306"/>
      <c r="AV306"/>
      <c r="AW306"/>
      <c r="AX306"/>
      <c r="AY306"/>
      <c r="AZ306"/>
      <c r="BA306"/>
      <c r="BB306"/>
      <c r="BC306"/>
      <c r="BD306"/>
      <c r="BE306"/>
      <c r="BF306"/>
    </row>
    <row r="307" spans="1:58" s="10" customFormat="1" x14ac:dyDescent="0.35">
      <c r="A307" s="50"/>
      <c r="B307" s="44"/>
      <c r="C307" s="45"/>
      <c r="D307" s="24"/>
      <c r="E307" s="50"/>
      <c r="F307" s="23"/>
      <c r="G307" s="24"/>
      <c r="H307" s="24"/>
      <c r="I307" s="24"/>
      <c r="J307" s="24"/>
      <c r="K307" s="24"/>
      <c r="L307" s="24"/>
      <c r="M307" s="24"/>
      <c r="N307" s="24"/>
      <c r="O307" s="24"/>
      <c r="P307" s="24"/>
      <c r="Q307" s="24"/>
      <c r="R307" s="24"/>
      <c r="S307" s="25"/>
      <c r="T307" s="168"/>
      <c r="V307"/>
      <c r="W307"/>
      <c r="X307"/>
      <c r="Y307"/>
      <c r="Z307"/>
      <c r="AA307"/>
      <c r="AB307"/>
      <c r="AC307"/>
      <c r="AD307"/>
      <c r="AE307"/>
      <c r="AF307"/>
      <c r="AG307"/>
      <c r="AH307"/>
      <c r="AI307"/>
      <c r="AJ307"/>
      <c r="AK307"/>
      <c r="AL307"/>
      <c r="AM307"/>
      <c r="AN307"/>
      <c r="AO307"/>
      <c r="AP307"/>
      <c r="AQ307"/>
      <c r="AR307"/>
      <c r="AS307"/>
      <c r="AT307"/>
      <c r="AU307"/>
      <c r="AV307"/>
      <c r="AW307"/>
      <c r="AX307"/>
      <c r="AY307"/>
      <c r="AZ307"/>
      <c r="BA307"/>
      <c r="BB307"/>
      <c r="BC307"/>
      <c r="BD307"/>
      <c r="BE307"/>
      <c r="BF307"/>
    </row>
    <row r="308" spans="1:58" s="10" customFormat="1" x14ac:dyDescent="0.35">
      <c r="A308" s="50"/>
      <c r="B308" s="44"/>
      <c r="C308" s="45"/>
      <c r="D308" s="24"/>
      <c r="E308" s="50"/>
      <c r="F308" s="23"/>
      <c r="G308" s="24"/>
      <c r="H308" s="24"/>
      <c r="I308" s="24"/>
      <c r="J308" s="24"/>
      <c r="K308" s="24"/>
      <c r="L308" s="24"/>
      <c r="M308" s="24"/>
      <c r="N308" s="24"/>
      <c r="O308" s="24"/>
      <c r="P308" s="24"/>
      <c r="Q308" s="24"/>
      <c r="R308" s="24"/>
      <c r="S308" s="25"/>
      <c r="T308" s="168"/>
      <c r="V308"/>
      <c r="W308"/>
      <c r="X308"/>
      <c r="Y308"/>
      <c r="Z308"/>
      <c r="AA308"/>
      <c r="AB308"/>
      <c r="AC308"/>
      <c r="AD308"/>
      <c r="AE308"/>
      <c r="AF308"/>
      <c r="AG308"/>
      <c r="AH308"/>
      <c r="AI308"/>
      <c r="AJ308"/>
      <c r="AK308"/>
      <c r="AL308"/>
      <c r="AM308"/>
      <c r="AN308"/>
      <c r="AO308"/>
      <c r="AP308"/>
      <c r="AQ308"/>
      <c r="AR308"/>
      <c r="AS308"/>
      <c r="AT308"/>
      <c r="AU308"/>
      <c r="AV308"/>
      <c r="AW308"/>
      <c r="AX308"/>
      <c r="AY308"/>
      <c r="AZ308"/>
      <c r="BA308"/>
      <c r="BB308"/>
      <c r="BC308"/>
      <c r="BD308"/>
      <c r="BE308"/>
      <c r="BF308"/>
    </row>
    <row r="309" spans="1:58" s="10" customFormat="1" x14ac:dyDescent="0.35">
      <c r="A309" s="50"/>
      <c r="B309" s="44"/>
      <c r="C309" s="45"/>
      <c r="D309" s="24"/>
      <c r="E309" s="50"/>
      <c r="F309" s="23"/>
      <c r="G309" s="24"/>
      <c r="H309" s="24"/>
      <c r="I309" s="24"/>
      <c r="J309" s="24"/>
      <c r="K309" s="24"/>
      <c r="L309" s="24"/>
      <c r="M309" s="24"/>
      <c r="N309" s="24"/>
      <c r="O309" s="24"/>
      <c r="P309" s="24"/>
      <c r="Q309" s="24"/>
      <c r="R309" s="24"/>
      <c r="S309" s="25"/>
      <c r="T309" s="168"/>
      <c r="V309"/>
      <c r="W309"/>
      <c r="X309"/>
      <c r="Y309"/>
      <c r="Z309"/>
      <c r="AA309"/>
      <c r="AB309"/>
      <c r="AC309"/>
      <c r="AD309"/>
      <c r="AE309"/>
      <c r="AF309"/>
      <c r="AG309"/>
      <c r="AH309"/>
      <c r="AI309"/>
      <c r="AJ309"/>
      <c r="AK309"/>
      <c r="AL309"/>
      <c r="AM309"/>
      <c r="AN309"/>
      <c r="AO309"/>
      <c r="AP309"/>
      <c r="AQ309"/>
      <c r="AR309"/>
      <c r="AS309"/>
      <c r="AT309"/>
      <c r="AU309"/>
      <c r="AV309"/>
      <c r="AW309"/>
      <c r="AX309"/>
      <c r="AY309"/>
      <c r="AZ309"/>
      <c r="BA309"/>
      <c r="BB309"/>
      <c r="BC309"/>
      <c r="BD309"/>
      <c r="BE309"/>
      <c r="BF309"/>
    </row>
    <row r="310" spans="1:58" s="10" customFormat="1" x14ac:dyDescent="0.35">
      <c r="A310" s="50"/>
      <c r="B310" s="44"/>
      <c r="C310" s="45"/>
      <c r="D310" s="24"/>
      <c r="E310" s="50"/>
      <c r="F310" s="23"/>
      <c r="G310" s="24"/>
      <c r="H310" s="24"/>
      <c r="I310" s="24"/>
      <c r="J310" s="24"/>
      <c r="K310" s="24"/>
      <c r="L310" s="24"/>
      <c r="M310" s="24"/>
      <c r="N310" s="24"/>
      <c r="O310" s="24"/>
      <c r="P310" s="24"/>
      <c r="Q310" s="24"/>
      <c r="R310" s="24"/>
      <c r="S310" s="25"/>
      <c r="T310" s="168"/>
      <c r="V310"/>
      <c r="W310"/>
      <c r="X310"/>
      <c r="Y310"/>
      <c r="Z310"/>
      <c r="AA310"/>
      <c r="AB310"/>
      <c r="AC310"/>
      <c r="AD310"/>
      <c r="AE310"/>
      <c r="AF310"/>
      <c r="AG310"/>
      <c r="AH310"/>
      <c r="AI310"/>
      <c r="AJ310"/>
      <c r="AK310"/>
      <c r="AL310"/>
      <c r="AM310"/>
      <c r="AN310"/>
      <c r="AO310"/>
      <c r="AP310"/>
      <c r="AQ310"/>
      <c r="AR310"/>
      <c r="AS310"/>
      <c r="AT310"/>
      <c r="AU310"/>
      <c r="AV310"/>
      <c r="AW310"/>
      <c r="AX310"/>
      <c r="AY310"/>
      <c r="AZ310"/>
      <c r="BA310"/>
      <c r="BB310"/>
      <c r="BC310"/>
      <c r="BD310"/>
      <c r="BE310"/>
      <c r="BF310"/>
    </row>
    <row r="311" spans="1:58" s="10" customFormat="1" x14ac:dyDescent="0.35">
      <c r="A311" s="50"/>
      <c r="B311" s="44"/>
      <c r="C311" s="45"/>
      <c r="D311" s="24"/>
      <c r="E311" s="50"/>
      <c r="F311" s="23"/>
      <c r="G311" s="24"/>
      <c r="H311" s="24"/>
      <c r="I311" s="24"/>
      <c r="J311" s="24"/>
      <c r="K311" s="24"/>
      <c r="L311" s="24"/>
      <c r="M311" s="24"/>
      <c r="N311" s="24"/>
      <c r="O311" s="24"/>
      <c r="P311" s="24"/>
      <c r="Q311" s="24"/>
      <c r="R311" s="24"/>
      <c r="S311" s="25"/>
      <c r="T311" s="168"/>
      <c r="V311"/>
      <c r="W311"/>
      <c r="X311"/>
      <c r="Y311"/>
      <c r="Z311"/>
      <c r="AA311"/>
      <c r="AB311"/>
      <c r="AC311"/>
      <c r="AD311"/>
      <c r="AE311"/>
      <c r="AF311"/>
      <c r="AG311"/>
      <c r="AH311"/>
      <c r="AI311"/>
      <c r="AJ311"/>
      <c r="AK311"/>
      <c r="AL311"/>
      <c r="AM311"/>
      <c r="AN311"/>
      <c r="AO311"/>
      <c r="AP311"/>
      <c r="AQ311"/>
      <c r="AR311"/>
      <c r="AS311"/>
      <c r="AT311"/>
      <c r="AU311"/>
      <c r="AV311"/>
      <c r="AW311"/>
      <c r="AX311"/>
      <c r="AY311"/>
      <c r="AZ311"/>
      <c r="BA311"/>
      <c r="BB311"/>
      <c r="BC311"/>
      <c r="BD311"/>
      <c r="BE311"/>
      <c r="BF311"/>
    </row>
    <row r="312" spans="1:58" s="10" customFormat="1" x14ac:dyDescent="0.35">
      <c r="A312" s="50"/>
      <c r="B312" s="44"/>
      <c r="C312" s="45"/>
      <c r="D312" s="24"/>
      <c r="E312" s="50"/>
      <c r="F312" s="23"/>
      <c r="G312" s="24"/>
      <c r="H312" s="24"/>
      <c r="I312" s="24"/>
      <c r="J312" s="24"/>
      <c r="K312" s="24"/>
      <c r="L312" s="24"/>
      <c r="M312" s="24"/>
      <c r="N312" s="24"/>
      <c r="O312" s="24"/>
      <c r="P312" s="24"/>
      <c r="Q312" s="24"/>
      <c r="R312" s="24"/>
      <c r="S312" s="25"/>
      <c r="T312" s="168"/>
      <c r="V312"/>
      <c r="W312"/>
      <c r="X312"/>
      <c r="Y312"/>
      <c r="Z312"/>
      <c r="AA312"/>
      <c r="AB312"/>
      <c r="AC312"/>
      <c r="AD312"/>
      <c r="AE312"/>
      <c r="AF312"/>
      <c r="AG312"/>
      <c r="AH312"/>
      <c r="AI312"/>
      <c r="AJ312"/>
      <c r="AK312"/>
      <c r="AL312"/>
      <c r="AM312"/>
      <c r="AN312"/>
      <c r="AO312"/>
      <c r="AP312"/>
      <c r="AQ312"/>
      <c r="AR312"/>
      <c r="AS312"/>
      <c r="AT312"/>
      <c r="AU312"/>
      <c r="AV312"/>
      <c r="AW312"/>
      <c r="AX312"/>
      <c r="AY312"/>
      <c r="AZ312"/>
      <c r="BA312"/>
      <c r="BB312"/>
      <c r="BC312"/>
      <c r="BD312"/>
      <c r="BE312"/>
      <c r="BF312"/>
    </row>
    <row r="313" spans="1:58" s="10" customFormat="1" x14ac:dyDescent="0.35">
      <c r="A313" s="50"/>
      <c r="B313" s="44"/>
      <c r="C313" s="45"/>
      <c r="D313" s="24"/>
      <c r="E313" s="50"/>
      <c r="F313" s="23"/>
      <c r="G313" s="24"/>
      <c r="H313" s="24"/>
      <c r="I313" s="24"/>
      <c r="J313" s="24"/>
      <c r="K313" s="24"/>
      <c r="L313" s="24"/>
      <c r="M313" s="24"/>
      <c r="N313" s="24"/>
      <c r="O313" s="24"/>
      <c r="P313" s="24"/>
      <c r="Q313" s="24"/>
      <c r="R313" s="24"/>
      <c r="S313" s="25"/>
      <c r="T313" s="168"/>
      <c r="V313"/>
      <c r="W313"/>
      <c r="X313"/>
      <c r="Y313"/>
      <c r="Z313"/>
      <c r="AA313"/>
      <c r="AB313"/>
      <c r="AC313"/>
      <c r="AD313"/>
      <c r="AE313"/>
      <c r="AF313"/>
      <c r="AG313"/>
      <c r="AH313"/>
      <c r="AI313"/>
      <c r="AJ313"/>
      <c r="AK313"/>
      <c r="AL313"/>
      <c r="AM313"/>
      <c r="AN313"/>
      <c r="AO313"/>
      <c r="AP313"/>
      <c r="AQ313"/>
      <c r="AR313"/>
      <c r="AS313"/>
      <c r="AT313"/>
      <c r="AU313"/>
      <c r="AV313"/>
      <c r="AW313"/>
      <c r="AX313"/>
      <c r="AY313"/>
      <c r="AZ313"/>
      <c r="BA313"/>
      <c r="BB313"/>
      <c r="BC313"/>
      <c r="BD313"/>
      <c r="BE313"/>
      <c r="BF313"/>
    </row>
    <row r="314" spans="1:58" s="10" customFormat="1" x14ac:dyDescent="0.35">
      <c r="A314" s="50"/>
      <c r="B314" s="44"/>
      <c r="C314" s="45"/>
      <c r="D314" s="24"/>
      <c r="E314" s="50"/>
      <c r="F314" s="23"/>
      <c r="G314" s="24"/>
      <c r="H314" s="24"/>
      <c r="I314" s="24"/>
      <c r="J314" s="24"/>
      <c r="K314" s="24"/>
      <c r="L314" s="24"/>
      <c r="M314" s="24"/>
      <c r="N314" s="24"/>
      <c r="O314" s="24"/>
      <c r="P314" s="24"/>
      <c r="Q314" s="24"/>
      <c r="R314" s="24"/>
      <c r="S314" s="25"/>
      <c r="T314" s="168"/>
      <c r="V314"/>
      <c r="W314"/>
      <c r="X314"/>
      <c r="Y314"/>
      <c r="Z314"/>
      <c r="AA314"/>
      <c r="AB314"/>
      <c r="AC314"/>
      <c r="AD314"/>
      <c r="AE314"/>
      <c r="AF314"/>
      <c r="AG314"/>
      <c r="AH314"/>
      <c r="AI314"/>
      <c r="AJ314"/>
      <c r="AK314"/>
      <c r="AL314"/>
      <c r="AM314"/>
      <c r="AN314"/>
      <c r="AO314"/>
      <c r="AP314"/>
      <c r="AQ314"/>
      <c r="AR314"/>
      <c r="AS314"/>
      <c r="AT314"/>
      <c r="AU314"/>
      <c r="AV314"/>
      <c r="AW314"/>
      <c r="AX314"/>
      <c r="AY314"/>
      <c r="AZ314"/>
      <c r="BA314"/>
      <c r="BB314"/>
      <c r="BC314"/>
      <c r="BD314"/>
      <c r="BE314"/>
      <c r="BF314"/>
    </row>
    <row r="315" spans="1:58" s="10" customFormat="1" x14ac:dyDescent="0.35">
      <c r="A315" s="50"/>
      <c r="B315" s="44"/>
      <c r="C315" s="45"/>
      <c r="D315" s="24"/>
      <c r="E315" s="50"/>
      <c r="F315" s="23"/>
      <c r="G315" s="24"/>
      <c r="H315" s="24"/>
      <c r="I315" s="24"/>
      <c r="J315" s="24"/>
      <c r="K315" s="24"/>
      <c r="L315" s="24"/>
      <c r="M315" s="24"/>
      <c r="N315" s="24"/>
      <c r="O315" s="24"/>
      <c r="P315" s="24"/>
      <c r="Q315" s="24"/>
      <c r="R315" s="24"/>
      <c r="S315" s="25"/>
      <c r="T315" s="168"/>
      <c r="V315"/>
      <c r="W315"/>
      <c r="X315"/>
      <c r="Y315"/>
      <c r="Z315"/>
      <c r="AA315"/>
      <c r="AB315"/>
      <c r="AC315"/>
      <c r="AD315"/>
      <c r="AE315"/>
      <c r="AF315"/>
      <c r="AG315"/>
      <c r="AH315"/>
      <c r="AI315"/>
      <c r="AJ315"/>
      <c r="AK315"/>
      <c r="AL315"/>
      <c r="AM315"/>
      <c r="AN315"/>
      <c r="AO315"/>
      <c r="AP315"/>
      <c r="AQ315"/>
      <c r="AR315"/>
      <c r="AS315"/>
      <c r="AT315"/>
      <c r="AU315"/>
      <c r="AV315"/>
      <c r="AW315"/>
      <c r="AX315"/>
      <c r="AY315"/>
      <c r="AZ315"/>
      <c r="BA315"/>
      <c r="BB315"/>
      <c r="BC315"/>
      <c r="BD315"/>
      <c r="BE315"/>
      <c r="BF315"/>
    </row>
    <row r="316" spans="1:58" s="10" customFormat="1" x14ac:dyDescent="0.35">
      <c r="A316" s="50"/>
      <c r="B316" s="44"/>
      <c r="C316" s="45"/>
      <c r="D316" s="24"/>
      <c r="E316" s="50"/>
      <c r="F316" s="23"/>
      <c r="G316" s="24"/>
      <c r="H316" s="24"/>
      <c r="I316" s="24"/>
      <c r="J316" s="24"/>
      <c r="K316" s="24"/>
      <c r="L316" s="24"/>
      <c r="M316" s="24"/>
      <c r="N316" s="24"/>
      <c r="O316" s="24"/>
      <c r="P316" s="24"/>
      <c r="Q316" s="24"/>
      <c r="R316" s="24"/>
      <c r="S316" s="25"/>
      <c r="T316" s="168"/>
      <c r="V316"/>
      <c r="W316"/>
      <c r="X316"/>
      <c r="Y316"/>
      <c r="Z316"/>
      <c r="AA316"/>
      <c r="AB316"/>
      <c r="AC316"/>
      <c r="AD316"/>
      <c r="AE316"/>
      <c r="AF316"/>
      <c r="AG316"/>
      <c r="AH316"/>
      <c r="AI316"/>
      <c r="AJ316"/>
      <c r="AK316"/>
      <c r="AL316"/>
      <c r="AM316"/>
      <c r="AN316"/>
      <c r="AO316"/>
      <c r="AP316"/>
      <c r="AQ316"/>
      <c r="AR316"/>
      <c r="AS316"/>
      <c r="AT316"/>
      <c r="AU316"/>
      <c r="AV316"/>
      <c r="AW316"/>
      <c r="AX316"/>
      <c r="AY316"/>
      <c r="AZ316"/>
      <c r="BA316"/>
      <c r="BB316"/>
      <c r="BC316"/>
      <c r="BD316"/>
      <c r="BE316"/>
      <c r="BF316"/>
    </row>
    <row r="317" spans="1:58" s="10" customFormat="1" x14ac:dyDescent="0.35">
      <c r="A317" s="50"/>
      <c r="B317" s="44"/>
      <c r="C317" s="45"/>
      <c r="D317" s="24"/>
      <c r="E317" s="50"/>
      <c r="F317" s="23"/>
      <c r="G317" s="24"/>
      <c r="H317" s="24"/>
      <c r="I317" s="24"/>
      <c r="J317" s="24"/>
      <c r="K317" s="24"/>
      <c r="L317" s="24"/>
      <c r="M317" s="24"/>
      <c r="N317" s="24"/>
      <c r="O317" s="24"/>
      <c r="P317" s="24"/>
      <c r="Q317" s="24"/>
      <c r="R317" s="24"/>
      <c r="S317" s="25"/>
      <c r="T317" s="168"/>
      <c r="V317"/>
      <c r="W317"/>
      <c r="X317"/>
      <c r="Y317"/>
      <c r="Z317"/>
      <c r="AA317"/>
      <c r="AB317"/>
      <c r="AC317"/>
      <c r="AD317"/>
      <c r="AE317"/>
      <c r="AF317"/>
      <c r="AG317"/>
      <c r="AH317"/>
      <c r="AI317"/>
      <c r="AJ317"/>
      <c r="AK317"/>
      <c r="AL317"/>
      <c r="AM317"/>
      <c r="AN317"/>
      <c r="AO317"/>
      <c r="AP317"/>
      <c r="AQ317"/>
      <c r="AR317"/>
      <c r="AS317"/>
      <c r="AT317"/>
      <c r="AU317"/>
      <c r="AV317"/>
      <c r="AW317"/>
      <c r="AX317"/>
      <c r="AY317"/>
      <c r="AZ317"/>
      <c r="BA317"/>
      <c r="BB317"/>
      <c r="BC317"/>
      <c r="BD317"/>
      <c r="BE317"/>
      <c r="BF317"/>
    </row>
    <row r="318" spans="1:58" s="10" customFormat="1" x14ac:dyDescent="0.35">
      <c r="A318" s="50"/>
      <c r="B318" s="44"/>
      <c r="C318" s="45"/>
      <c r="D318" s="24"/>
      <c r="E318" s="50"/>
      <c r="F318" s="23"/>
      <c r="G318" s="24"/>
      <c r="H318" s="24"/>
      <c r="I318" s="24"/>
      <c r="J318" s="24"/>
      <c r="K318" s="24"/>
      <c r="L318" s="24"/>
      <c r="M318" s="24"/>
      <c r="N318" s="24"/>
      <c r="O318" s="24"/>
      <c r="P318" s="24"/>
      <c r="Q318" s="24"/>
      <c r="R318" s="24"/>
      <c r="S318" s="25"/>
      <c r="T318" s="168"/>
      <c r="V318"/>
      <c r="W318"/>
      <c r="X318"/>
      <c r="Y318"/>
      <c r="Z318"/>
      <c r="AA318"/>
      <c r="AB318"/>
      <c r="AC318"/>
      <c r="AD318"/>
      <c r="AE318"/>
      <c r="AF318"/>
      <c r="AG318"/>
      <c r="AH318"/>
      <c r="AI318"/>
      <c r="AJ318"/>
      <c r="AK318"/>
      <c r="AL318"/>
      <c r="AM318"/>
      <c r="AN318"/>
      <c r="AO318"/>
      <c r="AP318"/>
      <c r="AQ318"/>
      <c r="AR318"/>
      <c r="AS318"/>
      <c r="AT318"/>
      <c r="AU318"/>
      <c r="AV318"/>
      <c r="AW318"/>
      <c r="AX318"/>
      <c r="AY318"/>
      <c r="AZ318"/>
      <c r="BA318"/>
      <c r="BB318"/>
      <c r="BC318"/>
      <c r="BD318"/>
      <c r="BE318"/>
      <c r="BF318"/>
    </row>
    <row r="319" spans="1:58" s="10" customFormat="1" x14ac:dyDescent="0.35">
      <c r="A319" s="50"/>
      <c r="B319" s="44"/>
      <c r="C319" s="45"/>
      <c r="D319" s="24"/>
      <c r="E319" s="50"/>
      <c r="F319" s="23"/>
      <c r="G319" s="24"/>
      <c r="H319" s="24"/>
      <c r="I319" s="24"/>
      <c r="J319" s="24"/>
      <c r="K319" s="24"/>
      <c r="L319" s="24"/>
      <c r="M319" s="24"/>
      <c r="N319" s="24"/>
      <c r="O319" s="24"/>
      <c r="P319" s="24"/>
      <c r="Q319" s="24"/>
      <c r="R319" s="24"/>
      <c r="S319" s="25"/>
      <c r="T319" s="168"/>
      <c r="V319"/>
      <c r="W319"/>
      <c r="X319"/>
      <c r="Y319"/>
      <c r="Z319"/>
      <c r="AA319"/>
      <c r="AB319"/>
      <c r="AC319"/>
      <c r="AD319"/>
      <c r="AE319"/>
      <c r="AF319"/>
      <c r="AG319"/>
      <c r="AH319"/>
      <c r="AI319"/>
      <c r="AJ319"/>
      <c r="AK319"/>
      <c r="AL319"/>
      <c r="AM319"/>
      <c r="AN319"/>
      <c r="AO319"/>
      <c r="AP319"/>
      <c r="AQ319"/>
      <c r="AR319"/>
      <c r="AS319"/>
      <c r="AT319"/>
      <c r="AU319"/>
      <c r="AV319"/>
      <c r="AW319"/>
      <c r="AX319"/>
      <c r="AY319"/>
      <c r="AZ319"/>
      <c r="BA319"/>
      <c r="BB319"/>
      <c r="BC319"/>
      <c r="BD319"/>
      <c r="BE319"/>
      <c r="BF319"/>
    </row>
    <row r="320" spans="1:58" s="10" customFormat="1" x14ac:dyDescent="0.35">
      <c r="A320" s="50"/>
      <c r="B320" s="44"/>
      <c r="C320" s="45"/>
      <c r="D320" s="24"/>
      <c r="E320" s="50"/>
      <c r="F320" s="23"/>
      <c r="G320" s="24"/>
      <c r="H320" s="24"/>
      <c r="I320" s="24"/>
      <c r="J320" s="24"/>
      <c r="K320" s="24"/>
      <c r="L320" s="24"/>
      <c r="M320" s="24"/>
      <c r="N320" s="24"/>
      <c r="O320" s="24"/>
      <c r="P320" s="24"/>
      <c r="Q320" s="24"/>
      <c r="R320" s="24"/>
      <c r="S320" s="25"/>
      <c r="T320" s="168"/>
      <c r="V320"/>
      <c r="W320"/>
      <c r="X320"/>
      <c r="Y320"/>
      <c r="Z320"/>
      <c r="AA320"/>
      <c r="AB320"/>
      <c r="AC320"/>
      <c r="AD320"/>
      <c r="AE320"/>
      <c r="AF320"/>
      <c r="AG320"/>
      <c r="AH320"/>
      <c r="AI320"/>
      <c r="AJ320"/>
      <c r="AK320"/>
      <c r="AL320"/>
      <c r="AM320"/>
      <c r="AN320"/>
      <c r="AO320"/>
      <c r="AP320"/>
      <c r="AQ320"/>
      <c r="AR320"/>
      <c r="AS320"/>
      <c r="AT320"/>
      <c r="AU320"/>
      <c r="AV320"/>
      <c r="AW320"/>
      <c r="AX320"/>
      <c r="AY320"/>
      <c r="AZ320"/>
      <c r="BA320"/>
      <c r="BB320"/>
      <c r="BC320"/>
      <c r="BD320"/>
      <c r="BE320"/>
      <c r="BF320"/>
    </row>
    <row r="321" spans="1:58" s="10" customFormat="1" x14ac:dyDescent="0.35">
      <c r="A321" s="50"/>
      <c r="B321" s="44"/>
      <c r="C321" s="45"/>
      <c r="D321" s="24"/>
      <c r="E321" s="50"/>
      <c r="F321" s="23"/>
      <c r="G321" s="24"/>
      <c r="H321" s="24"/>
      <c r="I321" s="24"/>
      <c r="J321" s="24"/>
      <c r="K321" s="24"/>
      <c r="L321" s="24"/>
      <c r="M321" s="24"/>
      <c r="N321" s="24"/>
      <c r="O321" s="24"/>
      <c r="P321" s="24"/>
      <c r="Q321" s="24"/>
      <c r="R321" s="24"/>
      <c r="S321" s="25"/>
      <c r="T321" s="168"/>
      <c r="V321"/>
      <c r="W321"/>
      <c r="X321"/>
      <c r="Y321"/>
      <c r="Z321"/>
      <c r="AA321"/>
      <c r="AB321"/>
      <c r="AC321"/>
      <c r="AD321"/>
      <c r="AE321"/>
      <c r="AF321"/>
      <c r="AG321"/>
      <c r="AH321"/>
      <c r="AI321"/>
      <c r="AJ321"/>
      <c r="AK321"/>
      <c r="AL321"/>
      <c r="AM321"/>
      <c r="AN321"/>
      <c r="AO321"/>
      <c r="AP321"/>
      <c r="AQ321"/>
      <c r="AR321"/>
      <c r="AS321"/>
      <c r="AT321"/>
      <c r="AU321"/>
      <c r="AV321"/>
      <c r="AW321"/>
      <c r="AX321"/>
      <c r="AY321"/>
      <c r="AZ321"/>
      <c r="BA321"/>
      <c r="BB321"/>
      <c r="BC321"/>
      <c r="BD321"/>
      <c r="BE321"/>
      <c r="BF321"/>
    </row>
    <row r="322" spans="1:58" s="10" customFormat="1" x14ac:dyDescent="0.35">
      <c r="A322" s="50"/>
      <c r="B322" s="44"/>
      <c r="C322" s="45"/>
      <c r="D322" s="24"/>
      <c r="E322" s="50"/>
      <c r="F322" s="23"/>
      <c r="G322" s="24"/>
      <c r="H322" s="24"/>
      <c r="I322" s="24"/>
      <c r="J322" s="24"/>
      <c r="K322" s="24"/>
      <c r="L322" s="24"/>
      <c r="M322" s="24"/>
      <c r="N322" s="24"/>
      <c r="O322" s="24"/>
      <c r="P322" s="24"/>
      <c r="Q322" s="24"/>
      <c r="R322" s="24"/>
      <c r="S322" s="25"/>
      <c r="T322" s="168"/>
      <c r="V322"/>
      <c r="W322"/>
      <c r="X322"/>
      <c r="Y322"/>
      <c r="Z322"/>
      <c r="AA322"/>
      <c r="AB322"/>
      <c r="AC322"/>
      <c r="AD322"/>
      <c r="AE322"/>
      <c r="AF322"/>
      <c r="AG322"/>
      <c r="AH322"/>
      <c r="AI322"/>
      <c r="AJ322"/>
      <c r="AK322"/>
      <c r="AL322"/>
      <c r="AM322"/>
      <c r="AN322"/>
      <c r="AO322"/>
      <c r="AP322"/>
      <c r="AQ322"/>
      <c r="AR322"/>
      <c r="AS322"/>
      <c r="AT322"/>
      <c r="AU322"/>
      <c r="AV322"/>
      <c r="AW322"/>
      <c r="AX322"/>
      <c r="AY322"/>
      <c r="AZ322"/>
      <c r="BA322"/>
      <c r="BB322"/>
      <c r="BC322"/>
      <c r="BD322"/>
      <c r="BE322"/>
      <c r="BF322"/>
    </row>
    <row r="323" spans="1:58" s="10" customFormat="1" x14ac:dyDescent="0.35">
      <c r="A323" s="50"/>
      <c r="B323" s="44"/>
      <c r="C323" s="45"/>
      <c r="D323" s="24"/>
      <c r="E323" s="50"/>
      <c r="F323" s="23"/>
      <c r="G323" s="24"/>
      <c r="H323" s="24"/>
      <c r="I323" s="24"/>
      <c r="J323" s="24"/>
      <c r="K323" s="24"/>
      <c r="L323" s="24"/>
      <c r="M323" s="24"/>
      <c r="N323" s="24"/>
      <c r="O323" s="24"/>
      <c r="P323" s="24"/>
      <c r="Q323" s="24"/>
      <c r="R323" s="24"/>
      <c r="S323" s="25"/>
      <c r="T323" s="168"/>
      <c r="V323"/>
      <c r="W323"/>
      <c r="X323"/>
      <c r="Y323"/>
      <c r="Z323"/>
      <c r="AA323"/>
      <c r="AB323"/>
      <c r="AC323"/>
      <c r="AD323"/>
      <c r="AE323"/>
      <c r="AF323"/>
      <c r="AG323"/>
      <c r="AH323"/>
      <c r="AI323"/>
      <c r="AJ323"/>
      <c r="AK323"/>
      <c r="AL323"/>
      <c r="AM323"/>
      <c r="AN323"/>
      <c r="AO323"/>
      <c r="AP323"/>
      <c r="AQ323"/>
      <c r="AR323"/>
      <c r="AS323"/>
      <c r="AT323"/>
      <c r="AU323"/>
      <c r="AV323"/>
      <c r="AW323"/>
      <c r="AX323"/>
      <c r="AY323"/>
      <c r="AZ323"/>
      <c r="BA323"/>
      <c r="BB323"/>
      <c r="BC323"/>
      <c r="BD323"/>
      <c r="BE323"/>
      <c r="BF323"/>
    </row>
    <row r="324" spans="1:58" s="10" customFormat="1" x14ac:dyDescent="0.35">
      <c r="A324" s="50"/>
      <c r="B324" s="44"/>
      <c r="C324" s="45"/>
      <c r="D324" s="24"/>
      <c r="E324" s="50"/>
      <c r="F324" s="23"/>
      <c r="G324" s="24"/>
      <c r="H324" s="24"/>
      <c r="I324" s="24"/>
      <c r="J324" s="24"/>
      <c r="K324" s="24"/>
      <c r="L324" s="24"/>
      <c r="M324" s="24"/>
      <c r="N324" s="24"/>
      <c r="O324" s="24"/>
      <c r="P324" s="24"/>
      <c r="Q324" s="24"/>
      <c r="R324" s="24"/>
      <c r="S324" s="25"/>
      <c r="T324" s="168"/>
      <c r="V324"/>
      <c r="W324"/>
      <c r="X324"/>
      <c r="Y324"/>
      <c r="Z324"/>
      <c r="AA324"/>
      <c r="AB324"/>
      <c r="AC324"/>
      <c r="AD324"/>
      <c r="AE324"/>
      <c r="AF324"/>
      <c r="AG324"/>
      <c r="AH324"/>
      <c r="AI324"/>
      <c r="AJ324"/>
      <c r="AK324"/>
      <c r="AL324"/>
      <c r="AM324"/>
      <c r="AN324"/>
      <c r="AO324"/>
      <c r="AP324"/>
      <c r="AQ324"/>
      <c r="AR324"/>
      <c r="AS324"/>
      <c r="AT324"/>
      <c r="AU324"/>
      <c r="AV324"/>
      <c r="AW324"/>
      <c r="AX324"/>
      <c r="AY324"/>
      <c r="AZ324"/>
      <c r="BA324"/>
      <c r="BB324"/>
      <c r="BC324"/>
      <c r="BD324"/>
      <c r="BE324"/>
      <c r="BF324"/>
    </row>
    <row r="325" spans="1:58" s="10" customFormat="1" x14ac:dyDescent="0.35">
      <c r="A325" s="50"/>
      <c r="B325" s="44"/>
      <c r="C325" s="45"/>
      <c r="D325" s="24"/>
      <c r="E325" s="50"/>
      <c r="F325" s="23"/>
      <c r="G325" s="24"/>
      <c r="H325" s="24"/>
      <c r="I325" s="24"/>
      <c r="J325" s="24"/>
      <c r="K325" s="24"/>
      <c r="L325" s="24"/>
      <c r="M325" s="24"/>
      <c r="N325" s="24"/>
      <c r="O325" s="24"/>
      <c r="P325" s="24"/>
      <c r="Q325" s="24"/>
      <c r="R325" s="24"/>
      <c r="S325" s="25"/>
      <c r="T325" s="168"/>
      <c r="V325"/>
      <c r="W325"/>
      <c r="X325"/>
      <c r="Y325"/>
      <c r="Z325"/>
      <c r="AA325"/>
      <c r="AB325"/>
      <c r="AC325"/>
      <c r="AD325"/>
      <c r="AE325"/>
      <c r="AF325"/>
      <c r="AG325"/>
      <c r="AH325"/>
      <c r="AI325"/>
      <c r="AJ325"/>
      <c r="AK325"/>
      <c r="AL325"/>
      <c r="AM325"/>
      <c r="AN325"/>
      <c r="AO325"/>
      <c r="AP325"/>
      <c r="AQ325"/>
      <c r="AR325"/>
      <c r="AS325"/>
      <c r="AT325"/>
      <c r="AU325"/>
      <c r="AV325"/>
      <c r="AW325"/>
      <c r="AX325"/>
      <c r="AY325"/>
      <c r="AZ325"/>
      <c r="BA325"/>
      <c r="BB325"/>
      <c r="BC325"/>
      <c r="BD325"/>
      <c r="BE325"/>
      <c r="BF325"/>
    </row>
    <row r="326" spans="1:58" s="10" customFormat="1" x14ac:dyDescent="0.35">
      <c r="A326" s="50"/>
      <c r="B326" s="44"/>
      <c r="C326" s="45"/>
      <c r="D326" s="24"/>
      <c r="E326" s="50"/>
      <c r="F326" s="23"/>
      <c r="G326" s="24"/>
      <c r="H326" s="24"/>
      <c r="I326" s="24"/>
      <c r="J326" s="24"/>
      <c r="K326" s="24"/>
      <c r="L326" s="24"/>
      <c r="M326" s="24"/>
      <c r="N326" s="24"/>
      <c r="O326" s="24"/>
      <c r="P326" s="24"/>
      <c r="Q326" s="24"/>
      <c r="R326" s="24"/>
      <c r="S326" s="25"/>
      <c r="T326" s="168"/>
      <c r="V326"/>
      <c r="W326"/>
      <c r="X326"/>
      <c r="Y326"/>
      <c r="Z326"/>
      <c r="AA326"/>
      <c r="AB326"/>
      <c r="AC326"/>
      <c r="AD326"/>
      <c r="AE326"/>
      <c r="AF326"/>
      <c r="AG326"/>
      <c r="AH326"/>
      <c r="AI326"/>
      <c r="AJ326"/>
      <c r="AK326"/>
      <c r="AL326"/>
      <c r="AM326"/>
      <c r="AN326"/>
      <c r="AO326"/>
      <c r="AP326"/>
      <c r="AQ326"/>
      <c r="AR326"/>
      <c r="AS326"/>
      <c r="AT326"/>
      <c r="AU326"/>
      <c r="AV326"/>
      <c r="AW326"/>
      <c r="AX326"/>
      <c r="AY326"/>
      <c r="AZ326"/>
      <c r="BA326"/>
      <c r="BB326"/>
      <c r="BC326"/>
      <c r="BD326"/>
      <c r="BE326"/>
      <c r="BF326"/>
    </row>
    <row r="327" spans="1:58" s="10" customFormat="1" x14ac:dyDescent="0.35">
      <c r="A327" s="50"/>
      <c r="B327" s="44"/>
      <c r="C327" s="45"/>
      <c r="D327" s="24"/>
      <c r="E327" s="50"/>
      <c r="F327" s="23"/>
      <c r="G327" s="24"/>
      <c r="H327" s="24"/>
      <c r="I327" s="24"/>
      <c r="J327" s="24"/>
      <c r="K327" s="24"/>
      <c r="L327" s="24"/>
      <c r="M327" s="24"/>
      <c r="N327" s="24"/>
      <c r="O327" s="24"/>
      <c r="P327" s="24"/>
      <c r="Q327" s="24"/>
      <c r="R327" s="24"/>
      <c r="S327" s="25"/>
      <c r="T327" s="168"/>
      <c r="V327"/>
      <c r="W327"/>
      <c r="X327"/>
      <c r="Y327"/>
      <c r="Z327"/>
      <c r="AA327"/>
      <c r="AB327"/>
      <c r="AC327"/>
      <c r="AD327"/>
      <c r="AE327"/>
      <c r="AF327"/>
      <c r="AG327"/>
      <c r="AH327"/>
      <c r="AI327"/>
      <c r="AJ327"/>
      <c r="AK327"/>
      <c r="AL327"/>
      <c r="AM327"/>
      <c r="AN327"/>
      <c r="AO327"/>
      <c r="AP327"/>
      <c r="AQ327"/>
      <c r="AR327"/>
      <c r="AS327"/>
      <c r="AT327"/>
      <c r="AU327"/>
      <c r="AV327"/>
      <c r="AW327"/>
      <c r="AX327"/>
      <c r="AY327"/>
      <c r="AZ327"/>
      <c r="BA327"/>
      <c r="BB327"/>
      <c r="BC327"/>
      <c r="BD327"/>
      <c r="BE327"/>
      <c r="BF327"/>
    </row>
    <row r="328" spans="1:58" s="10" customFormat="1" x14ac:dyDescent="0.35">
      <c r="A328" s="50"/>
      <c r="B328" s="44"/>
      <c r="C328" s="45"/>
      <c r="D328" s="24"/>
      <c r="E328" s="50"/>
      <c r="F328" s="23"/>
      <c r="G328" s="24"/>
      <c r="H328" s="24"/>
      <c r="I328" s="24"/>
      <c r="J328" s="24"/>
      <c r="K328" s="24"/>
      <c r="L328" s="24"/>
      <c r="M328" s="24"/>
      <c r="N328" s="24"/>
      <c r="O328" s="24"/>
      <c r="P328" s="24"/>
      <c r="Q328" s="24"/>
      <c r="R328" s="24"/>
      <c r="S328" s="25"/>
      <c r="T328" s="168"/>
      <c r="V328"/>
      <c r="W328"/>
      <c r="X328"/>
      <c r="Y328"/>
      <c r="Z328"/>
      <c r="AA328"/>
      <c r="AB328"/>
      <c r="AC328"/>
      <c r="AD328"/>
      <c r="AE328"/>
      <c r="AF328"/>
      <c r="AG328"/>
      <c r="AH328"/>
      <c r="AI328"/>
      <c r="AJ328"/>
      <c r="AK328"/>
      <c r="AL328"/>
      <c r="AM328"/>
      <c r="AN328"/>
      <c r="AO328"/>
      <c r="AP328"/>
      <c r="AQ328"/>
      <c r="AR328"/>
      <c r="AS328"/>
      <c r="AT328"/>
      <c r="AU328"/>
      <c r="AV328"/>
      <c r="AW328"/>
      <c r="AX328"/>
      <c r="AY328"/>
      <c r="AZ328"/>
      <c r="BA328"/>
      <c r="BB328"/>
      <c r="BC328"/>
      <c r="BD328"/>
      <c r="BE328"/>
      <c r="BF328"/>
    </row>
    <row r="329" spans="1:58" s="10" customFormat="1" x14ac:dyDescent="0.35">
      <c r="A329" s="50"/>
      <c r="B329" s="44"/>
      <c r="C329" s="45"/>
      <c r="D329" s="24"/>
      <c r="E329" s="50"/>
      <c r="F329" s="23"/>
      <c r="G329" s="24"/>
      <c r="H329" s="24"/>
      <c r="I329" s="24"/>
      <c r="J329" s="24"/>
      <c r="K329" s="24"/>
      <c r="L329" s="24"/>
      <c r="M329" s="24"/>
      <c r="N329" s="24"/>
      <c r="O329" s="24"/>
      <c r="P329" s="24"/>
      <c r="Q329" s="24"/>
      <c r="R329" s="24"/>
      <c r="S329" s="25"/>
      <c r="T329" s="168"/>
      <c r="V329"/>
      <c r="W329"/>
      <c r="X329"/>
      <c r="Y329"/>
      <c r="Z329"/>
      <c r="AA329"/>
      <c r="AB329"/>
      <c r="AC329"/>
      <c r="AD329"/>
      <c r="AE329"/>
      <c r="AF329"/>
      <c r="AG329"/>
      <c r="AH329"/>
      <c r="AI329"/>
      <c r="AJ329"/>
      <c r="AK329"/>
      <c r="AL329"/>
      <c r="AM329"/>
      <c r="AN329"/>
      <c r="AO329"/>
      <c r="AP329"/>
      <c r="AQ329"/>
      <c r="AR329"/>
      <c r="AS329"/>
      <c r="AT329"/>
      <c r="AU329"/>
      <c r="AV329"/>
      <c r="AW329"/>
      <c r="AX329"/>
      <c r="AY329"/>
      <c r="AZ329"/>
      <c r="BA329"/>
      <c r="BB329"/>
      <c r="BC329"/>
      <c r="BD329"/>
      <c r="BE329"/>
      <c r="BF329"/>
    </row>
    <row r="330" spans="1:58" s="10" customFormat="1" x14ac:dyDescent="0.35">
      <c r="A330" s="50"/>
      <c r="B330" s="44"/>
      <c r="C330" s="45"/>
      <c r="D330" s="24"/>
      <c r="E330" s="50"/>
      <c r="F330" s="23"/>
      <c r="G330" s="24"/>
      <c r="H330" s="24"/>
      <c r="I330" s="24"/>
      <c r="J330" s="24"/>
      <c r="K330" s="24"/>
      <c r="L330" s="24"/>
      <c r="M330" s="24"/>
      <c r="N330" s="24"/>
      <c r="O330" s="24"/>
      <c r="P330" s="24"/>
      <c r="Q330" s="24"/>
      <c r="R330" s="24"/>
      <c r="S330" s="25"/>
      <c r="T330" s="168"/>
      <c r="V330"/>
      <c r="W330"/>
      <c r="X330"/>
      <c r="Y330"/>
      <c r="Z330"/>
      <c r="AA330"/>
      <c r="AB330"/>
      <c r="AC330"/>
      <c r="AD330"/>
      <c r="AE330"/>
      <c r="AF330"/>
      <c r="AG330"/>
      <c r="AH330"/>
      <c r="AI330"/>
      <c r="AJ330"/>
      <c r="AK330"/>
      <c r="AL330"/>
      <c r="AM330"/>
      <c r="AN330"/>
      <c r="AO330"/>
      <c r="AP330"/>
      <c r="AQ330"/>
      <c r="AR330"/>
      <c r="AS330"/>
      <c r="AT330"/>
      <c r="AU330"/>
      <c r="AV330"/>
      <c r="AW330"/>
      <c r="AX330"/>
      <c r="AY330"/>
      <c r="AZ330"/>
      <c r="BA330"/>
      <c r="BB330"/>
      <c r="BC330"/>
      <c r="BD330"/>
      <c r="BE330"/>
      <c r="BF330"/>
    </row>
    <row r="331" spans="1:58" s="10" customFormat="1" x14ac:dyDescent="0.35">
      <c r="A331" s="50"/>
      <c r="B331" s="44"/>
      <c r="C331" s="45"/>
      <c r="D331" s="24"/>
      <c r="E331" s="50"/>
      <c r="F331" s="23"/>
      <c r="G331" s="24"/>
      <c r="H331" s="24"/>
      <c r="I331" s="24"/>
      <c r="J331" s="24"/>
      <c r="K331" s="24"/>
      <c r="L331" s="24"/>
      <c r="M331" s="24"/>
      <c r="N331" s="24"/>
      <c r="O331" s="24"/>
      <c r="P331" s="24"/>
      <c r="Q331" s="24"/>
      <c r="R331" s="24"/>
      <c r="S331" s="25"/>
      <c r="T331" s="168"/>
      <c r="V331"/>
      <c r="W331"/>
      <c r="X331"/>
      <c r="Y331"/>
      <c r="Z331"/>
      <c r="AA331"/>
      <c r="AB331"/>
      <c r="AC331"/>
      <c r="AD331"/>
      <c r="AE331"/>
      <c r="AF331"/>
      <c r="AG331"/>
      <c r="AH331"/>
      <c r="AI331"/>
      <c r="AJ331"/>
      <c r="AK331"/>
      <c r="AL331"/>
      <c r="AM331"/>
      <c r="AN331"/>
      <c r="AO331"/>
      <c r="AP331"/>
      <c r="AQ331"/>
      <c r="AR331"/>
      <c r="AS331"/>
      <c r="AT331"/>
      <c r="AU331"/>
      <c r="AV331"/>
      <c r="AW331"/>
      <c r="AX331"/>
      <c r="AY331"/>
      <c r="AZ331"/>
      <c r="BA331"/>
      <c r="BB331"/>
      <c r="BC331"/>
      <c r="BD331"/>
      <c r="BE331"/>
      <c r="BF331"/>
    </row>
    <row r="332" spans="1:58" s="10" customFormat="1" x14ac:dyDescent="0.35">
      <c r="A332" s="50"/>
      <c r="B332" s="44"/>
      <c r="C332" s="45"/>
      <c r="D332" s="24"/>
      <c r="E332" s="50"/>
      <c r="F332" s="23"/>
      <c r="G332" s="24"/>
      <c r="H332" s="24"/>
      <c r="I332" s="24"/>
      <c r="J332" s="24"/>
      <c r="K332" s="24"/>
      <c r="L332" s="24"/>
      <c r="M332" s="24"/>
      <c r="N332" s="24"/>
      <c r="O332" s="24"/>
      <c r="P332" s="24"/>
      <c r="Q332" s="24"/>
      <c r="R332" s="24"/>
      <c r="S332" s="25"/>
      <c r="T332" s="168"/>
      <c r="V332"/>
      <c r="W332"/>
      <c r="X332"/>
      <c r="Y332"/>
      <c r="Z332"/>
      <c r="AA332"/>
      <c r="AB332"/>
      <c r="AC332"/>
      <c r="AD332"/>
      <c r="AE332"/>
      <c r="AF332"/>
      <c r="AG332"/>
      <c r="AH332"/>
      <c r="AI332"/>
      <c r="AJ332"/>
      <c r="AK332"/>
      <c r="AL332"/>
      <c r="AM332"/>
      <c r="AN332"/>
      <c r="AO332"/>
      <c r="AP332"/>
      <c r="AQ332"/>
      <c r="AR332"/>
      <c r="AS332"/>
      <c r="AT332"/>
      <c r="AU332"/>
      <c r="AV332"/>
      <c r="AW332"/>
      <c r="AX332"/>
      <c r="AY332"/>
      <c r="AZ332"/>
      <c r="BA332"/>
      <c r="BB332"/>
      <c r="BC332"/>
      <c r="BD332"/>
      <c r="BE332"/>
      <c r="BF332"/>
    </row>
  </sheetData>
  <mergeCells count="7">
    <mergeCell ref="A56:E56"/>
    <mergeCell ref="A76:E76"/>
    <mergeCell ref="A2:E2"/>
    <mergeCell ref="A3:E3"/>
    <mergeCell ref="A7:E7"/>
    <mergeCell ref="A17:E17"/>
    <mergeCell ref="A25:E25"/>
  </mergeCells>
  <phoneticPr fontId="41" type="noConversion"/>
  <printOptions horizontalCentered="1"/>
  <pageMargins left="0.23622047244094491" right="0.23622047244094491" top="0.74803149606299213" bottom="0.74803149606299213" header="0.31496062992125984" footer="0.31496062992125984"/>
  <pageSetup paperSize="9" scale="44" fitToHeight="0" orientation="landscape" r:id="rId1"/>
  <headerFooter>
    <oddHeader>&amp;LMEPHARED 2
Kampus UK Hradec Králové</oddHeader>
    <oddFooter>&amp;L&amp;D&amp;C&amp;P z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953C42-707E-4E50-B9EE-5C09966D328B}">
  <sheetPr>
    <pageSetUpPr fitToPage="1"/>
  </sheetPr>
  <dimension ref="A1:BF316"/>
  <sheetViews>
    <sheetView showZeros="0" zoomScale="70" zoomScaleNormal="70" workbookViewId="0">
      <pane ySplit="1" topLeftCell="A72" activePane="bottomLeft" state="frozen"/>
      <selection activeCell="C30" sqref="C30"/>
      <selection pane="bottomLeft" activeCell="C73" sqref="C73"/>
    </sheetView>
  </sheetViews>
  <sheetFormatPr defaultRowHeight="14.5" x14ac:dyDescent="0.35"/>
  <cols>
    <col min="1" max="1" width="10" style="95" customWidth="1"/>
    <col min="2" max="2" width="43.7265625" style="53" customWidth="1"/>
    <col min="3" max="3" width="43.7265625" style="55" customWidth="1"/>
    <col min="4" max="4" width="25.7265625" style="63" customWidth="1"/>
    <col min="5" max="5" width="24.81640625" style="95" bestFit="1" customWidth="1"/>
    <col min="6" max="6" width="9.1796875" style="64"/>
    <col min="7" max="10" width="10.81640625" style="63" customWidth="1"/>
    <col min="11" max="18" width="10.81640625" style="68" customWidth="1"/>
    <col min="19" max="19" width="33.81640625" style="56" customWidth="1"/>
    <col min="20" max="20" width="13.81640625" style="168" customWidth="1"/>
    <col min="21" max="21" width="13.81640625" style="10" customWidth="1"/>
    <col min="22" max="22" width="12.453125" customWidth="1"/>
  </cols>
  <sheetData>
    <row r="1" spans="1:58" ht="42" customHeight="1" x14ac:dyDescent="0.35">
      <c r="A1" s="91" t="s">
        <v>1</v>
      </c>
      <c r="B1" s="6" t="s">
        <v>2</v>
      </c>
      <c r="C1" s="6" t="s">
        <v>3</v>
      </c>
      <c r="D1" s="6" t="s">
        <v>14</v>
      </c>
      <c r="E1" s="6" t="s">
        <v>13</v>
      </c>
      <c r="F1" s="62" t="s">
        <v>0</v>
      </c>
      <c r="G1" s="8" t="s">
        <v>5</v>
      </c>
      <c r="H1" s="65" t="s">
        <v>8</v>
      </c>
      <c r="I1" s="8" t="s">
        <v>6</v>
      </c>
      <c r="J1" s="65" t="s">
        <v>9</v>
      </c>
      <c r="K1" s="65" t="s">
        <v>17</v>
      </c>
      <c r="L1" s="65" t="s">
        <v>18</v>
      </c>
      <c r="M1" s="65" t="s">
        <v>66</v>
      </c>
      <c r="N1" s="65" t="s">
        <v>73</v>
      </c>
      <c r="O1" s="65" t="s">
        <v>67</v>
      </c>
      <c r="P1" s="65" t="s">
        <v>68</v>
      </c>
      <c r="Q1" s="65" t="s">
        <v>69</v>
      </c>
      <c r="R1" s="65" t="s">
        <v>70</v>
      </c>
      <c r="S1" s="7" t="s">
        <v>7</v>
      </c>
      <c r="T1" s="156" t="s">
        <v>11</v>
      </c>
      <c r="U1" s="11" t="s">
        <v>12</v>
      </c>
    </row>
    <row r="2" spans="1:58" s="2" customFormat="1" x14ac:dyDescent="0.35">
      <c r="A2" s="200" t="s">
        <v>72</v>
      </c>
      <c r="B2" s="200"/>
      <c r="C2" s="200"/>
      <c r="D2" s="200"/>
      <c r="E2" s="200"/>
      <c r="F2" s="149"/>
      <c r="G2" s="149"/>
      <c r="H2" s="149"/>
      <c r="I2" s="149"/>
      <c r="J2" s="149"/>
      <c r="K2" s="149"/>
      <c r="L2" s="149"/>
      <c r="M2" s="149"/>
      <c r="N2" s="149"/>
      <c r="O2" s="149"/>
      <c r="P2" s="149"/>
      <c r="Q2" s="149"/>
      <c r="R2" s="149"/>
      <c r="S2" s="69"/>
      <c r="T2" s="157"/>
      <c r="U2" s="69"/>
      <c r="V2"/>
      <c r="W2"/>
      <c r="X2"/>
      <c r="Y2"/>
      <c r="Z2"/>
      <c r="AA2"/>
      <c r="AB2"/>
      <c r="AC2"/>
      <c r="AD2"/>
      <c r="AE2"/>
      <c r="AF2"/>
      <c r="AG2"/>
      <c r="AH2"/>
      <c r="AI2"/>
      <c r="AJ2"/>
      <c r="AK2"/>
      <c r="AL2"/>
      <c r="AM2"/>
      <c r="AN2"/>
      <c r="AO2"/>
      <c r="AP2"/>
      <c r="AQ2"/>
      <c r="AR2"/>
      <c r="AS2"/>
      <c r="AT2"/>
      <c r="AU2"/>
      <c r="AV2"/>
      <c r="AW2"/>
      <c r="AX2"/>
      <c r="AY2"/>
      <c r="AZ2"/>
      <c r="BA2"/>
      <c r="BB2"/>
      <c r="BC2"/>
      <c r="BD2"/>
      <c r="BE2"/>
      <c r="BF2"/>
    </row>
    <row r="3" spans="1:58" x14ac:dyDescent="0.35">
      <c r="A3" s="201" t="s">
        <v>88</v>
      </c>
      <c r="B3" s="201"/>
      <c r="C3" s="201"/>
      <c r="D3" s="201"/>
      <c r="E3" s="201"/>
      <c r="F3" s="148"/>
      <c r="G3" s="148"/>
      <c r="H3" s="148"/>
      <c r="I3" s="148"/>
      <c r="J3" s="148"/>
      <c r="K3" s="148"/>
      <c r="L3" s="148"/>
      <c r="M3" s="148"/>
      <c r="N3" s="148"/>
      <c r="O3" s="148"/>
      <c r="P3" s="148"/>
      <c r="Q3" s="148"/>
      <c r="R3" s="148"/>
      <c r="S3" s="81"/>
      <c r="T3" s="158"/>
      <c r="U3" s="81"/>
    </row>
    <row r="4" spans="1:58" s="49" customFormat="1" ht="124" x14ac:dyDescent="0.35">
      <c r="A4" s="90" t="s">
        <v>31</v>
      </c>
      <c r="B4" s="139" t="s">
        <v>61</v>
      </c>
      <c r="C4" s="4" t="s">
        <v>411</v>
      </c>
      <c r="D4" s="75"/>
      <c r="E4" s="141" t="s">
        <v>465</v>
      </c>
      <c r="F4" s="63">
        <v>1</v>
      </c>
      <c r="G4" s="82">
        <v>1.5</v>
      </c>
      <c r="H4" s="82">
        <f>F4*G4</f>
        <v>1.5</v>
      </c>
      <c r="I4" s="82"/>
      <c r="J4" s="63">
        <f>F4*I4</f>
        <v>0</v>
      </c>
      <c r="K4" s="63"/>
      <c r="L4" s="82">
        <f>F4*K4</f>
        <v>0</v>
      </c>
      <c r="M4" s="143" t="s">
        <v>71</v>
      </c>
      <c r="N4" s="82"/>
      <c r="O4" s="82"/>
      <c r="P4" s="82"/>
      <c r="Q4" s="82"/>
      <c r="R4" s="143" t="s">
        <v>71</v>
      </c>
      <c r="S4" s="110" t="s">
        <v>132</v>
      </c>
      <c r="T4" s="169"/>
      <c r="U4" s="80"/>
    </row>
    <row r="5" spans="1:58" s="49" customFormat="1" ht="72.5" x14ac:dyDescent="0.35">
      <c r="A5" s="90" t="s">
        <v>32</v>
      </c>
      <c r="B5" s="145" t="s">
        <v>80</v>
      </c>
      <c r="C5" s="145" t="s">
        <v>284</v>
      </c>
      <c r="D5" s="134"/>
      <c r="E5" s="90" t="s">
        <v>345</v>
      </c>
      <c r="F5" s="90">
        <v>1</v>
      </c>
      <c r="G5" s="63"/>
      <c r="H5" s="82">
        <f t="shared" ref="H5:H35" si="0">F5*G5</f>
        <v>0</v>
      </c>
      <c r="I5" s="63"/>
      <c r="J5" s="63">
        <f t="shared" ref="J5:J35" si="1">F5*I5</f>
        <v>0</v>
      </c>
      <c r="K5" s="63"/>
      <c r="L5" s="82">
        <f t="shared" ref="L5:L35" si="2">F5*K5</f>
        <v>0</v>
      </c>
      <c r="M5" s="63"/>
      <c r="N5" s="63"/>
      <c r="O5" s="63"/>
      <c r="P5" s="63"/>
      <c r="Q5" s="63"/>
      <c r="R5" s="63"/>
      <c r="S5" s="110"/>
      <c r="T5" s="165"/>
      <c r="U5" s="80"/>
    </row>
    <row r="6" spans="1:58" s="49" customFormat="1" ht="72.5" x14ac:dyDescent="0.35">
      <c r="A6" s="90" t="s">
        <v>34</v>
      </c>
      <c r="B6" s="145" t="s">
        <v>80</v>
      </c>
      <c r="C6" s="145" t="s">
        <v>47</v>
      </c>
      <c r="D6" s="146"/>
      <c r="E6" s="141" t="s">
        <v>464</v>
      </c>
      <c r="F6" s="63">
        <v>5</v>
      </c>
      <c r="G6" s="63"/>
      <c r="H6" s="82">
        <f t="shared" si="0"/>
        <v>0</v>
      </c>
      <c r="I6" s="63"/>
      <c r="J6" s="63">
        <f t="shared" si="1"/>
        <v>0</v>
      </c>
      <c r="K6" s="63"/>
      <c r="L6" s="82">
        <f t="shared" si="2"/>
        <v>0</v>
      </c>
      <c r="M6" s="143"/>
      <c r="N6" s="143"/>
      <c r="O6" s="63"/>
      <c r="P6" s="63"/>
      <c r="Q6" s="63"/>
      <c r="R6" s="63"/>
      <c r="S6" s="110"/>
      <c r="T6" s="165"/>
      <c r="U6" s="80"/>
    </row>
    <row r="7" spans="1:58" s="49" customFormat="1" ht="203" x14ac:dyDescent="0.35">
      <c r="A7" s="90" t="s">
        <v>35</v>
      </c>
      <c r="B7" s="145" t="s">
        <v>304</v>
      </c>
      <c r="C7" s="145" t="s">
        <v>453</v>
      </c>
      <c r="D7" s="134"/>
      <c r="E7" s="90" t="s">
        <v>451</v>
      </c>
      <c r="F7" s="90">
        <v>1</v>
      </c>
      <c r="G7" s="63">
        <v>0.2</v>
      </c>
      <c r="H7" s="63">
        <f t="shared" ref="H7:H8" si="3">F7*G7</f>
        <v>0.2</v>
      </c>
      <c r="I7" s="63"/>
      <c r="J7" s="63"/>
      <c r="K7" s="63"/>
      <c r="L7" s="82"/>
      <c r="M7" s="143"/>
      <c r="N7" s="143"/>
      <c r="O7" s="63"/>
      <c r="P7" s="63"/>
      <c r="Q7" s="63"/>
      <c r="R7" s="63"/>
      <c r="S7" s="110"/>
      <c r="T7" s="165"/>
      <c r="U7" s="80"/>
    </row>
    <row r="8" spans="1:58" s="49" customFormat="1" ht="203" x14ac:dyDescent="0.35">
      <c r="A8" s="90" t="s">
        <v>36</v>
      </c>
      <c r="B8" s="145" t="s">
        <v>303</v>
      </c>
      <c r="C8" s="74" t="s">
        <v>452</v>
      </c>
      <c r="D8" s="146"/>
      <c r="E8" s="142" t="s">
        <v>451</v>
      </c>
      <c r="F8" s="90">
        <v>1</v>
      </c>
      <c r="G8" s="63">
        <v>0.5</v>
      </c>
      <c r="H8" s="63">
        <f t="shared" si="3"/>
        <v>0.5</v>
      </c>
      <c r="I8" s="63"/>
      <c r="J8" s="63"/>
      <c r="K8" s="63"/>
      <c r="L8" s="82"/>
      <c r="M8" s="143"/>
      <c r="N8" s="143"/>
      <c r="O8" s="63"/>
      <c r="P8" s="63"/>
      <c r="Q8" s="63"/>
      <c r="R8" s="63"/>
      <c r="S8" s="110"/>
      <c r="T8" s="165"/>
      <c r="U8" s="80"/>
    </row>
    <row r="9" spans="1:58" s="49" customFormat="1" ht="29" x14ac:dyDescent="0.35">
      <c r="A9" s="90" t="s">
        <v>283</v>
      </c>
      <c r="B9" s="133" t="s">
        <v>38</v>
      </c>
      <c r="C9" s="140" t="s">
        <v>39</v>
      </c>
      <c r="D9" s="97"/>
      <c r="E9" s="63" t="s">
        <v>40</v>
      </c>
      <c r="F9" s="63">
        <v>1</v>
      </c>
      <c r="G9" s="92">
        <v>0.02</v>
      </c>
      <c r="H9" s="63">
        <f t="shared" si="0"/>
        <v>0.02</v>
      </c>
      <c r="I9" s="63"/>
      <c r="J9" s="63"/>
      <c r="K9" s="63"/>
      <c r="L9" s="82"/>
      <c r="M9" s="143"/>
      <c r="N9" s="143"/>
      <c r="O9" s="63"/>
      <c r="P9" s="63"/>
      <c r="Q9" s="63"/>
      <c r="R9" s="63"/>
      <c r="S9" s="110"/>
      <c r="T9" s="165"/>
      <c r="U9" s="80"/>
    </row>
    <row r="10" spans="1:58" x14ac:dyDescent="0.35">
      <c r="A10" s="201" t="s">
        <v>131</v>
      </c>
      <c r="B10" s="201"/>
      <c r="C10" s="201"/>
      <c r="D10" s="201"/>
      <c r="E10" s="201"/>
      <c r="F10" s="148"/>
      <c r="G10" s="148"/>
      <c r="H10" s="148"/>
      <c r="I10" s="148"/>
      <c r="J10" s="148"/>
      <c r="K10" s="148"/>
      <c r="L10" s="148"/>
      <c r="M10" s="148"/>
      <c r="N10" s="148"/>
      <c r="O10" s="148"/>
      <c r="P10" s="148"/>
      <c r="Q10" s="148"/>
      <c r="R10" s="148"/>
      <c r="S10" s="81"/>
      <c r="T10" s="158"/>
      <c r="U10" s="81"/>
    </row>
    <row r="11" spans="1:58" s="49" customFormat="1" x14ac:dyDescent="0.35">
      <c r="A11" s="90" t="s">
        <v>133</v>
      </c>
      <c r="B11" s="145" t="s">
        <v>311</v>
      </c>
      <c r="C11" s="144" t="s">
        <v>314</v>
      </c>
      <c r="D11" s="146"/>
      <c r="E11" s="141" t="s">
        <v>402</v>
      </c>
      <c r="F11" s="63">
        <v>1</v>
      </c>
      <c r="G11" s="63"/>
      <c r="H11" s="82">
        <f t="shared" si="0"/>
        <v>0</v>
      </c>
      <c r="I11" s="63"/>
      <c r="J11" s="63">
        <f t="shared" si="1"/>
        <v>0</v>
      </c>
      <c r="K11" s="63"/>
      <c r="L11" s="82">
        <f t="shared" si="2"/>
        <v>0</v>
      </c>
      <c r="M11" s="63"/>
      <c r="N11" s="63"/>
      <c r="O11" s="63"/>
      <c r="P11" s="63"/>
      <c r="Q11" s="63"/>
      <c r="R11" s="63"/>
      <c r="S11" s="110"/>
      <c r="T11" s="159"/>
      <c r="U11" s="80"/>
    </row>
    <row r="12" spans="1:58" s="49" customFormat="1" ht="203" x14ac:dyDescent="0.35">
      <c r="A12" s="90" t="s">
        <v>134</v>
      </c>
      <c r="B12" s="139" t="s">
        <v>348</v>
      </c>
      <c r="C12" s="140" t="s">
        <v>346</v>
      </c>
      <c r="D12" s="146"/>
      <c r="E12" s="141" t="s">
        <v>347</v>
      </c>
      <c r="F12" s="63">
        <v>2</v>
      </c>
      <c r="G12" s="63">
        <v>2.2999999999999998</v>
      </c>
      <c r="H12" s="82">
        <f>F12*G12</f>
        <v>4.5999999999999996</v>
      </c>
      <c r="I12" s="63"/>
      <c r="J12" s="63">
        <f>F12*I12</f>
        <v>0</v>
      </c>
      <c r="K12" s="63"/>
      <c r="L12" s="82">
        <f>F12*K12</f>
        <v>0</v>
      </c>
      <c r="M12" s="63"/>
      <c r="N12" s="63"/>
      <c r="O12" s="63"/>
      <c r="P12" s="63"/>
      <c r="Q12" s="63"/>
      <c r="R12" s="63"/>
      <c r="S12" s="110"/>
      <c r="T12" s="159"/>
      <c r="U12" s="80"/>
    </row>
    <row r="13" spans="1:58" s="49" customFormat="1" x14ac:dyDescent="0.35">
      <c r="A13" s="90"/>
    </row>
    <row r="14" spans="1:58" s="49" customFormat="1" ht="409.5" x14ac:dyDescent="0.35">
      <c r="A14" s="90" t="s">
        <v>135</v>
      </c>
      <c r="B14" s="139" t="s">
        <v>437</v>
      </c>
      <c r="C14" s="174" t="s">
        <v>511</v>
      </c>
      <c r="D14" s="146"/>
      <c r="E14" s="141" t="s">
        <v>450</v>
      </c>
      <c r="F14" s="63">
        <v>1</v>
      </c>
      <c r="G14" s="63"/>
      <c r="H14" s="82">
        <f t="shared" si="0"/>
        <v>0</v>
      </c>
      <c r="I14" s="63">
        <v>18.899999999999999</v>
      </c>
      <c r="J14" s="63">
        <f t="shared" si="1"/>
        <v>18.899999999999999</v>
      </c>
      <c r="K14" s="63"/>
      <c r="L14" s="82">
        <f t="shared" si="2"/>
        <v>0</v>
      </c>
      <c r="M14" s="143" t="s">
        <v>71</v>
      </c>
      <c r="N14" s="143" t="s">
        <v>71</v>
      </c>
      <c r="O14" s="143" t="s">
        <v>71</v>
      </c>
      <c r="P14" s="63"/>
      <c r="Q14" s="143" t="s">
        <v>71</v>
      </c>
      <c r="R14" s="143" t="s">
        <v>71</v>
      </c>
      <c r="S14" s="110"/>
      <c r="T14" s="159"/>
      <c r="U14" s="80"/>
    </row>
    <row r="15" spans="1:58" s="49" customFormat="1" x14ac:dyDescent="0.35">
      <c r="A15" s="90"/>
      <c r="B15" s="139"/>
      <c r="C15" s="140"/>
      <c r="D15" s="146"/>
      <c r="E15" s="141"/>
      <c r="F15" s="63"/>
      <c r="G15" s="63"/>
      <c r="H15" s="82"/>
      <c r="I15" s="63"/>
      <c r="J15" s="63"/>
      <c r="K15" s="63"/>
      <c r="L15" s="82"/>
      <c r="M15" s="143"/>
      <c r="N15" s="143"/>
      <c r="O15" s="143"/>
      <c r="P15" s="63"/>
      <c r="Q15" s="143"/>
      <c r="R15" s="143"/>
      <c r="S15" s="110"/>
      <c r="T15" s="159"/>
      <c r="U15" s="80"/>
    </row>
    <row r="16" spans="1:58" s="49" customFormat="1" x14ac:dyDescent="0.35">
      <c r="A16" s="102" t="s">
        <v>137</v>
      </c>
      <c r="B16" s="118" t="s">
        <v>42</v>
      </c>
      <c r="C16" s="118"/>
      <c r="D16" s="123"/>
      <c r="E16" s="124"/>
      <c r="F16" s="99">
        <v>1</v>
      </c>
      <c r="G16" s="63"/>
      <c r="H16" s="82">
        <f t="shared" si="0"/>
        <v>0</v>
      </c>
      <c r="I16" s="63"/>
      <c r="J16" s="63">
        <f t="shared" si="1"/>
        <v>0</v>
      </c>
      <c r="K16" s="63"/>
      <c r="L16" s="82">
        <f t="shared" si="2"/>
        <v>0</v>
      </c>
      <c r="M16" s="143"/>
      <c r="N16" s="143"/>
      <c r="O16" s="143"/>
      <c r="P16" s="143"/>
      <c r="Q16" s="63"/>
      <c r="R16" s="63"/>
      <c r="S16" s="110"/>
      <c r="T16" s="159"/>
      <c r="U16" s="80"/>
    </row>
    <row r="17" spans="1:21" s="49" customFormat="1" ht="29" x14ac:dyDescent="0.35">
      <c r="A17" s="90" t="s">
        <v>139</v>
      </c>
      <c r="B17" s="117" t="s">
        <v>38</v>
      </c>
      <c r="C17" s="140" t="s">
        <v>39</v>
      </c>
      <c r="D17" s="97"/>
      <c r="E17" s="63" t="s">
        <v>40</v>
      </c>
      <c r="F17" s="63">
        <v>1</v>
      </c>
      <c r="G17" s="92">
        <v>0.02</v>
      </c>
      <c r="H17" s="63">
        <f t="shared" ref="H17" si="4">F17*G17</f>
        <v>0.02</v>
      </c>
      <c r="I17" s="63"/>
      <c r="J17" s="63"/>
      <c r="K17" s="63"/>
      <c r="L17" s="63"/>
      <c r="M17" s="143"/>
      <c r="N17" s="143"/>
      <c r="O17" s="143"/>
      <c r="P17" s="143"/>
      <c r="Q17" s="63"/>
      <c r="R17" s="63"/>
      <c r="S17" s="110"/>
      <c r="T17" s="159"/>
      <c r="U17" s="80"/>
    </row>
    <row r="18" spans="1:21" x14ac:dyDescent="0.35">
      <c r="A18" s="201" t="s">
        <v>62</v>
      </c>
      <c r="B18" s="201"/>
      <c r="C18" s="201"/>
      <c r="D18" s="201"/>
      <c r="E18" s="201"/>
      <c r="F18" s="148"/>
      <c r="G18" s="148"/>
      <c r="H18" s="148"/>
      <c r="I18" s="148"/>
      <c r="J18" s="148"/>
      <c r="K18" s="148"/>
      <c r="L18" s="148"/>
      <c r="M18" s="148"/>
      <c r="N18" s="148"/>
      <c r="O18" s="148"/>
      <c r="P18" s="148"/>
      <c r="Q18" s="148"/>
      <c r="R18" s="148"/>
      <c r="S18" s="81"/>
      <c r="T18" s="158"/>
      <c r="U18" s="81"/>
    </row>
    <row r="19" spans="1:21" s="49" customFormat="1" ht="43.5" x14ac:dyDescent="0.35">
      <c r="A19" s="90" t="s">
        <v>144</v>
      </c>
      <c r="B19" s="145" t="s">
        <v>63</v>
      </c>
      <c r="C19" s="61" t="s">
        <v>349</v>
      </c>
      <c r="D19" s="146"/>
      <c r="E19" s="90" t="s">
        <v>381</v>
      </c>
      <c r="F19" s="90">
        <v>1</v>
      </c>
      <c r="G19" s="63"/>
      <c r="H19" s="82">
        <f t="shared" si="0"/>
        <v>0</v>
      </c>
      <c r="I19" s="63"/>
      <c r="J19" s="63">
        <f t="shared" si="1"/>
        <v>0</v>
      </c>
      <c r="K19" s="63"/>
      <c r="L19" s="82">
        <f t="shared" si="2"/>
        <v>0</v>
      </c>
      <c r="M19" s="143" t="s">
        <v>71</v>
      </c>
      <c r="N19" s="143" t="s">
        <v>71</v>
      </c>
      <c r="O19" s="63"/>
      <c r="P19" s="63"/>
      <c r="Q19" s="63"/>
      <c r="R19" s="63"/>
      <c r="S19" s="110"/>
      <c r="T19" s="159"/>
      <c r="U19" s="80"/>
    </row>
    <row r="20" spans="1:21" s="49" customFormat="1" ht="29" x14ac:dyDescent="0.35">
      <c r="A20" s="90" t="s">
        <v>208</v>
      </c>
      <c r="B20" s="145" t="s">
        <v>56</v>
      </c>
      <c r="C20" s="145" t="s">
        <v>57</v>
      </c>
      <c r="D20" s="134"/>
      <c r="E20" s="90"/>
      <c r="F20" s="90">
        <v>1</v>
      </c>
      <c r="G20" s="92"/>
      <c r="H20" s="63">
        <f t="shared" si="0"/>
        <v>0</v>
      </c>
      <c r="I20" s="63"/>
      <c r="J20" s="63">
        <f t="shared" si="1"/>
        <v>0</v>
      </c>
      <c r="K20" s="63"/>
      <c r="L20" s="63">
        <f t="shared" si="2"/>
        <v>0</v>
      </c>
      <c r="M20" s="63"/>
      <c r="N20" s="63"/>
      <c r="O20" s="143" t="s">
        <v>71</v>
      </c>
      <c r="P20" s="143" t="s">
        <v>71</v>
      </c>
      <c r="Q20" s="63"/>
      <c r="R20" s="63"/>
      <c r="S20" s="110"/>
      <c r="T20" s="159"/>
      <c r="U20" s="80"/>
    </row>
    <row r="21" spans="1:21" s="49" customFormat="1" x14ac:dyDescent="0.35">
      <c r="A21" s="90" t="s">
        <v>209</v>
      </c>
      <c r="B21" s="145" t="s">
        <v>53</v>
      </c>
      <c r="C21" s="144" t="s">
        <v>417</v>
      </c>
      <c r="D21" s="146"/>
      <c r="E21" s="63" t="s">
        <v>206</v>
      </c>
      <c r="F21" s="130">
        <v>1</v>
      </c>
      <c r="G21" s="89"/>
      <c r="H21" s="82">
        <f t="shared" si="0"/>
        <v>0</v>
      </c>
      <c r="I21" s="63"/>
      <c r="J21" s="63">
        <f t="shared" si="1"/>
        <v>0</v>
      </c>
      <c r="K21" s="63"/>
      <c r="L21" s="82">
        <f t="shared" si="2"/>
        <v>0</v>
      </c>
      <c r="M21" s="64"/>
      <c r="N21" s="64"/>
      <c r="O21" s="64"/>
      <c r="P21" s="64"/>
      <c r="Q21" s="64"/>
      <c r="R21" s="64"/>
      <c r="S21" s="111"/>
      <c r="T21" s="164"/>
      <c r="U21" s="80"/>
    </row>
    <row r="22" spans="1:21" s="49" customFormat="1" ht="348" x14ac:dyDescent="0.35">
      <c r="A22" s="90" t="s">
        <v>210</v>
      </c>
      <c r="B22" s="139" t="s">
        <v>422</v>
      </c>
      <c r="C22" s="145" t="s">
        <v>421</v>
      </c>
      <c r="D22" s="97"/>
      <c r="E22" s="141" t="s">
        <v>423</v>
      </c>
      <c r="F22" s="63">
        <v>1</v>
      </c>
      <c r="G22" s="63"/>
      <c r="H22" s="82">
        <f t="shared" si="0"/>
        <v>0</v>
      </c>
      <c r="I22" s="63">
        <v>7.1</v>
      </c>
      <c r="J22" s="63">
        <f t="shared" si="1"/>
        <v>7.1</v>
      </c>
      <c r="K22" s="63"/>
      <c r="L22" s="82">
        <f t="shared" si="2"/>
        <v>0</v>
      </c>
      <c r="M22" s="143" t="s">
        <v>71</v>
      </c>
      <c r="N22" s="143" t="s">
        <v>71</v>
      </c>
      <c r="O22" s="143" t="s">
        <v>71</v>
      </c>
      <c r="P22" s="143" t="s">
        <v>71</v>
      </c>
      <c r="Q22" s="143" t="s">
        <v>71</v>
      </c>
      <c r="R22" s="143" t="s">
        <v>71</v>
      </c>
      <c r="S22" s="110"/>
      <c r="T22" s="159"/>
      <c r="U22" s="80"/>
    </row>
    <row r="23" spans="1:21" s="49" customFormat="1" x14ac:dyDescent="0.35">
      <c r="A23" s="90" t="s">
        <v>399</v>
      </c>
      <c r="B23" s="139" t="s">
        <v>400</v>
      </c>
      <c r="C23" s="61" t="s">
        <v>401</v>
      </c>
      <c r="D23" s="146"/>
      <c r="E23" s="141" t="s">
        <v>424</v>
      </c>
      <c r="F23" s="63">
        <v>1</v>
      </c>
      <c r="G23" s="63"/>
      <c r="H23" s="82"/>
      <c r="I23" s="63"/>
      <c r="J23" s="63"/>
      <c r="K23" s="63"/>
      <c r="L23" s="82"/>
      <c r="M23" s="143"/>
      <c r="N23" s="143"/>
      <c r="O23" s="143"/>
      <c r="P23" s="143"/>
      <c r="Q23" s="143"/>
      <c r="R23" s="143"/>
      <c r="S23" s="110"/>
      <c r="T23" s="159"/>
      <c r="U23" s="80"/>
    </row>
    <row r="24" spans="1:21" s="49" customFormat="1" x14ac:dyDescent="0.35">
      <c r="A24" s="102" t="s">
        <v>211</v>
      </c>
      <c r="B24" s="118" t="s">
        <v>42</v>
      </c>
      <c r="C24" s="118"/>
      <c r="D24" s="123"/>
      <c r="E24" s="124"/>
      <c r="F24" s="99">
        <v>1</v>
      </c>
      <c r="G24" s="63"/>
      <c r="H24" s="82"/>
      <c r="I24" s="63"/>
      <c r="J24" s="63"/>
      <c r="K24" s="63"/>
      <c r="L24" s="82"/>
      <c r="M24" s="143"/>
      <c r="N24" s="63"/>
      <c r="O24" s="143"/>
      <c r="P24" s="143"/>
      <c r="Q24" s="143"/>
      <c r="R24" s="63"/>
      <c r="S24" s="110"/>
      <c r="T24" s="159"/>
      <c r="U24" s="80"/>
    </row>
    <row r="25" spans="1:21" s="49" customFormat="1" ht="29" x14ac:dyDescent="0.35">
      <c r="A25" s="90" t="s">
        <v>212</v>
      </c>
      <c r="B25" s="145" t="s">
        <v>128</v>
      </c>
      <c r="C25" s="145" t="s">
        <v>129</v>
      </c>
      <c r="D25" s="134"/>
      <c r="E25" s="90" t="s">
        <v>339</v>
      </c>
      <c r="F25" s="90">
        <v>1</v>
      </c>
      <c r="G25" s="63"/>
      <c r="H25" s="82">
        <f t="shared" si="0"/>
        <v>0</v>
      </c>
      <c r="I25" s="63"/>
      <c r="J25" s="63">
        <f t="shared" si="1"/>
        <v>0</v>
      </c>
      <c r="K25" s="63"/>
      <c r="L25" s="82">
        <f t="shared" si="2"/>
        <v>0</v>
      </c>
      <c r="M25" s="143"/>
      <c r="N25" s="143"/>
      <c r="O25" s="143"/>
      <c r="P25" s="63"/>
      <c r="Q25" s="143"/>
      <c r="R25" s="143"/>
      <c r="S25" s="110"/>
      <c r="T25" s="159"/>
      <c r="U25" s="80"/>
    </row>
    <row r="26" spans="1:21" x14ac:dyDescent="0.35">
      <c r="A26" s="201" t="s">
        <v>91</v>
      </c>
      <c r="B26" s="201"/>
      <c r="C26" s="201"/>
      <c r="D26" s="201"/>
      <c r="E26" s="201"/>
      <c r="F26" s="148"/>
      <c r="G26" s="148"/>
      <c r="H26" s="148"/>
      <c r="I26" s="148"/>
      <c r="J26" s="148"/>
      <c r="K26" s="148"/>
      <c r="L26" s="148"/>
      <c r="M26" s="148"/>
      <c r="N26" s="148"/>
      <c r="O26" s="148"/>
      <c r="P26" s="148"/>
      <c r="Q26" s="148"/>
      <c r="R26" s="148"/>
      <c r="S26" s="81"/>
      <c r="T26" s="158"/>
      <c r="U26" s="81"/>
    </row>
    <row r="27" spans="1:21" s="49" customFormat="1" ht="409.5" x14ac:dyDescent="0.35">
      <c r="A27" s="90" t="s">
        <v>145</v>
      </c>
      <c r="B27" s="139" t="s">
        <v>98</v>
      </c>
      <c r="C27" s="174" t="s">
        <v>512</v>
      </c>
      <c r="D27" s="146"/>
      <c r="E27" s="141" t="s">
        <v>99</v>
      </c>
      <c r="F27" s="63">
        <v>1</v>
      </c>
      <c r="G27" s="63"/>
      <c r="H27" s="82">
        <f t="shared" ref="H27:H30" si="5">F27*G27</f>
        <v>0</v>
      </c>
      <c r="I27" s="63">
        <v>10.8</v>
      </c>
      <c r="J27" s="63">
        <f t="shared" ref="J27:J30" si="6">F27*I27</f>
        <v>10.8</v>
      </c>
      <c r="K27" s="63"/>
      <c r="L27" s="82">
        <f t="shared" ref="L27:L30" si="7">F27*K27</f>
        <v>0</v>
      </c>
      <c r="M27" s="143" t="s">
        <v>71</v>
      </c>
      <c r="N27" s="143" t="s">
        <v>71</v>
      </c>
      <c r="O27" s="143" t="s">
        <v>71</v>
      </c>
      <c r="P27" s="63"/>
      <c r="Q27" s="143" t="s">
        <v>71</v>
      </c>
      <c r="R27" s="143" t="s">
        <v>71</v>
      </c>
      <c r="S27" s="110"/>
      <c r="T27" s="159"/>
      <c r="U27" s="80"/>
    </row>
    <row r="28" spans="1:21" s="49" customFormat="1" x14ac:dyDescent="0.35">
      <c r="A28" s="102" t="s">
        <v>150</v>
      </c>
      <c r="B28" s="118" t="s">
        <v>42</v>
      </c>
      <c r="C28" s="118"/>
      <c r="D28" s="123"/>
      <c r="E28" s="124"/>
      <c r="F28" s="99">
        <v>1</v>
      </c>
      <c r="G28" s="99"/>
      <c r="H28" s="99">
        <f t="shared" si="5"/>
        <v>0</v>
      </c>
      <c r="I28" s="99"/>
      <c r="J28" s="99">
        <f t="shared" si="6"/>
        <v>0</v>
      </c>
      <c r="K28" s="99"/>
      <c r="L28" s="99">
        <f t="shared" si="7"/>
        <v>0</v>
      </c>
      <c r="M28" s="99"/>
      <c r="N28" s="99"/>
      <c r="O28" s="99"/>
      <c r="P28" s="99"/>
      <c r="Q28" s="99"/>
      <c r="R28" s="99"/>
      <c r="S28" s="110"/>
      <c r="T28" s="159"/>
      <c r="U28" s="80"/>
    </row>
    <row r="29" spans="1:21" s="49" customFormat="1" ht="43.5" x14ac:dyDescent="0.35">
      <c r="A29" s="90" t="s">
        <v>152</v>
      </c>
      <c r="B29" s="139" t="s">
        <v>93</v>
      </c>
      <c r="C29" s="145" t="s">
        <v>367</v>
      </c>
      <c r="D29" s="146"/>
      <c r="E29" s="141" t="s">
        <v>484</v>
      </c>
      <c r="F29" s="63">
        <v>1</v>
      </c>
      <c r="G29" s="63"/>
      <c r="H29" s="82">
        <f t="shared" si="5"/>
        <v>0</v>
      </c>
      <c r="I29" s="63"/>
      <c r="J29" s="63">
        <f t="shared" si="6"/>
        <v>0</v>
      </c>
      <c r="K29" s="63"/>
      <c r="L29" s="82">
        <f t="shared" si="7"/>
        <v>0</v>
      </c>
      <c r="M29" s="143"/>
      <c r="N29" s="143"/>
      <c r="O29" s="63"/>
      <c r="P29" s="63"/>
      <c r="Q29" s="63"/>
      <c r="R29" s="63"/>
      <c r="S29" s="110"/>
      <c r="T29" s="159"/>
      <c r="U29" s="80"/>
    </row>
    <row r="30" spans="1:21" s="49" customFormat="1" ht="58" x14ac:dyDescent="0.35">
      <c r="A30" s="90" t="s">
        <v>153</v>
      </c>
      <c r="B30" s="139" t="s">
        <v>368</v>
      </c>
      <c r="C30" s="145" t="s">
        <v>369</v>
      </c>
      <c r="D30" s="146"/>
      <c r="E30" s="141" t="s">
        <v>481</v>
      </c>
      <c r="F30" s="63">
        <v>1</v>
      </c>
      <c r="G30" s="63">
        <v>0.7</v>
      </c>
      <c r="H30" s="82">
        <f t="shared" si="5"/>
        <v>0.7</v>
      </c>
      <c r="I30" s="63"/>
      <c r="J30" s="63">
        <f t="shared" si="6"/>
        <v>0</v>
      </c>
      <c r="K30" s="63"/>
      <c r="L30" s="82">
        <f t="shared" si="7"/>
        <v>0</v>
      </c>
      <c r="M30" s="143" t="s">
        <v>71</v>
      </c>
      <c r="N30" s="143" t="s">
        <v>71</v>
      </c>
      <c r="O30" s="143" t="s">
        <v>71</v>
      </c>
      <c r="P30" s="143" t="s">
        <v>71</v>
      </c>
      <c r="Q30" s="63"/>
      <c r="R30" s="63"/>
      <c r="S30" s="110"/>
      <c r="T30" s="159"/>
      <c r="U30" s="80"/>
    </row>
    <row r="31" spans="1:21" s="49" customFormat="1" x14ac:dyDescent="0.35">
      <c r="A31" s="90" t="s">
        <v>154</v>
      </c>
      <c r="B31" s="145" t="s">
        <v>53</v>
      </c>
      <c r="C31" s="144" t="s">
        <v>417</v>
      </c>
      <c r="D31" s="146"/>
      <c r="E31" s="141" t="s">
        <v>370</v>
      </c>
      <c r="F31" s="63">
        <v>1</v>
      </c>
      <c r="G31" s="63"/>
      <c r="H31" s="82">
        <f t="shared" si="0"/>
        <v>0</v>
      </c>
      <c r="I31" s="63"/>
      <c r="J31" s="63">
        <f t="shared" si="1"/>
        <v>0</v>
      </c>
      <c r="K31" s="63"/>
      <c r="L31" s="82">
        <f t="shared" si="2"/>
        <v>0</v>
      </c>
      <c r="M31" s="63"/>
      <c r="N31" s="63"/>
      <c r="O31" s="63"/>
      <c r="P31" s="63"/>
      <c r="Q31" s="63"/>
      <c r="R31" s="63"/>
      <c r="S31" s="110"/>
      <c r="T31" s="159"/>
      <c r="U31" s="80"/>
    </row>
    <row r="32" spans="1:21" s="49" customFormat="1" ht="145" x14ac:dyDescent="0.35">
      <c r="A32" s="90" t="s">
        <v>155</v>
      </c>
      <c r="B32" s="139" t="s">
        <v>96</v>
      </c>
      <c r="C32" s="145" t="s">
        <v>323</v>
      </c>
      <c r="D32" s="146"/>
      <c r="E32" s="141" t="s">
        <v>324</v>
      </c>
      <c r="F32" s="63">
        <v>1</v>
      </c>
      <c r="G32" s="63"/>
      <c r="H32" s="82">
        <f t="shared" si="0"/>
        <v>0</v>
      </c>
      <c r="I32" s="63">
        <v>4.2</v>
      </c>
      <c r="J32" s="63">
        <f t="shared" si="1"/>
        <v>4.2</v>
      </c>
      <c r="K32" s="63"/>
      <c r="L32" s="82">
        <f t="shared" si="2"/>
        <v>0</v>
      </c>
      <c r="M32" s="63"/>
      <c r="N32" s="63"/>
      <c r="O32" s="63"/>
      <c r="P32" s="63"/>
      <c r="Q32" s="63"/>
      <c r="R32" s="63"/>
      <c r="S32" s="110"/>
      <c r="T32" s="159"/>
      <c r="U32" s="80"/>
    </row>
    <row r="33" spans="1:21" s="49" customFormat="1" ht="159.5" x14ac:dyDescent="0.35">
      <c r="A33" s="90" t="s">
        <v>156</v>
      </c>
      <c r="B33" s="139" t="s">
        <v>97</v>
      </c>
      <c r="C33" s="145" t="s">
        <v>325</v>
      </c>
      <c r="D33" s="146"/>
      <c r="E33" s="141" t="s">
        <v>482</v>
      </c>
      <c r="F33" s="63">
        <v>1</v>
      </c>
      <c r="G33" s="63"/>
      <c r="H33" s="82">
        <f t="shared" si="0"/>
        <v>0</v>
      </c>
      <c r="I33" s="63">
        <v>10</v>
      </c>
      <c r="J33" s="63">
        <f t="shared" si="1"/>
        <v>10</v>
      </c>
      <c r="K33" s="63"/>
      <c r="L33" s="82">
        <f t="shared" si="2"/>
        <v>0</v>
      </c>
      <c r="M33" s="63"/>
      <c r="N33" s="63"/>
      <c r="O33" s="63"/>
      <c r="P33" s="63"/>
      <c r="Q33" s="63"/>
      <c r="R33" s="63"/>
      <c r="S33" s="110"/>
      <c r="T33" s="159"/>
      <c r="U33" s="80"/>
    </row>
    <row r="34" spans="1:21" s="49" customFormat="1" ht="159.5" x14ac:dyDescent="0.35">
      <c r="A34" s="90" t="s">
        <v>157</v>
      </c>
      <c r="B34" s="139" t="s">
        <v>458</v>
      </c>
      <c r="C34" s="145" t="s">
        <v>457</v>
      </c>
      <c r="D34" s="180"/>
      <c r="E34" s="141" t="s">
        <v>324</v>
      </c>
      <c r="F34" s="63">
        <v>1</v>
      </c>
      <c r="G34" s="63"/>
      <c r="H34" s="82">
        <f t="shared" si="0"/>
        <v>0</v>
      </c>
      <c r="I34" s="63">
        <v>7</v>
      </c>
      <c r="J34" s="63">
        <v>7</v>
      </c>
      <c r="K34" s="63"/>
      <c r="L34" s="82">
        <f t="shared" si="2"/>
        <v>0</v>
      </c>
      <c r="M34" s="63"/>
      <c r="N34" s="63"/>
      <c r="O34" s="63"/>
      <c r="P34" s="63"/>
      <c r="Q34" s="63"/>
      <c r="R34" s="63"/>
      <c r="S34" s="110"/>
      <c r="T34" s="159"/>
      <c r="U34" s="80"/>
    </row>
    <row r="35" spans="1:21" s="49" customFormat="1" ht="261" x14ac:dyDescent="0.35">
      <c r="A35" s="90" t="s">
        <v>158</v>
      </c>
      <c r="B35" s="145" t="s">
        <v>101</v>
      </c>
      <c r="C35" s="145" t="s">
        <v>350</v>
      </c>
      <c r="D35" s="97"/>
      <c r="E35" s="63" t="s">
        <v>482</v>
      </c>
      <c r="F35" s="63">
        <v>1</v>
      </c>
      <c r="G35" s="63"/>
      <c r="H35" s="82">
        <f t="shared" si="0"/>
        <v>0</v>
      </c>
      <c r="I35" s="63">
        <v>6</v>
      </c>
      <c r="J35" s="63">
        <f t="shared" si="1"/>
        <v>6</v>
      </c>
      <c r="K35" s="63"/>
      <c r="L35" s="82">
        <f t="shared" si="2"/>
        <v>0</v>
      </c>
      <c r="M35" s="143" t="s">
        <v>71</v>
      </c>
      <c r="N35" s="143" t="s">
        <v>71</v>
      </c>
      <c r="O35" s="143" t="s">
        <v>71</v>
      </c>
      <c r="P35" s="63"/>
      <c r="Q35" s="63"/>
      <c r="R35" s="63"/>
      <c r="S35" s="110"/>
      <c r="T35" s="159"/>
      <c r="U35" s="80"/>
    </row>
    <row r="36" spans="1:21" s="49" customFormat="1" ht="72.5" x14ac:dyDescent="0.35">
      <c r="A36" s="90" t="s">
        <v>218</v>
      </c>
      <c r="B36" s="145" t="s">
        <v>252</v>
      </c>
      <c r="C36" s="145" t="s">
        <v>487</v>
      </c>
      <c r="D36" s="97"/>
      <c r="E36" s="63" t="s">
        <v>482</v>
      </c>
      <c r="F36" s="63">
        <v>1</v>
      </c>
      <c r="G36" s="63"/>
      <c r="H36" s="82"/>
      <c r="I36" s="63"/>
      <c r="J36" s="63"/>
      <c r="K36" s="63"/>
      <c r="L36" s="82"/>
      <c r="M36" s="143"/>
      <c r="N36" s="143"/>
      <c r="O36" s="143"/>
      <c r="P36" s="63"/>
      <c r="Q36" s="63"/>
      <c r="R36" s="63"/>
      <c r="S36" s="110"/>
      <c r="T36" s="159"/>
      <c r="U36" s="80"/>
    </row>
    <row r="37" spans="1:21" s="49" customFormat="1" ht="101.5" x14ac:dyDescent="0.35">
      <c r="A37" s="90" t="s">
        <v>280</v>
      </c>
      <c r="B37" s="145" t="s">
        <v>278</v>
      </c>
      <c r="C37" s="145" t="s">
        <v>488</v>
      </c>
      <c r="D37" s="146"/>
      <c r="E37" s="63" t="s">
        <v>483</v>
      </c>
      <c r="F37" s="63">
        <v>1</v>
      </c>
      <c r="G37" s="63">
        <v>0.6</v>
      </c>
      <c r="H37" s="82">
        <f t="shared" ref="H37" si="8">F37*G37</f>
        <v>0.6</v>
      </c>
      <c r="I37" s="63"/>
      <c r="J37" s="63"/>
      <c r="K37" s="63"/>
      <c r="L37" s="82"/>
      <c r="M37" s="143"/>
      <c r="N37" s="143"/>
      <c r="O37" s="143"/>
      <c r="P37" s="63"/>
      <c r="Q37" s="63"/>
      <c r="R37" s="63"/>
      <c r="S37" s="110"/>
      <c r="T37" s="159"/>
      <c r="U37" s="80"/>
    </row>
    <row r="38" spans="1:21" s="49" customFormat="1" ht="58" x14ac:dyDescent="0.35">
      <c r="A38" s="90" t="s">
        <v>486</v>
      </c>
      <c r="B38" s="145" t="s">
        <v>252</v>
      </c>
      <c r="C38" s="145" t="s">
        <v>485</v>
      </c>
      <c r="D38" s="146"/>
      <c r="E38" s="63" t="s">
        <v>324</v>
      </c>
      <c r="F38" s="63">
        <v>1</v>
      </c>
      <c r="G38" s="63"/>
      <c r="H38" s="82"/>
      <c r="I38" s="63"/>
      <c r="J38" s="63"/>
      <c r="K38" s="63"/>
      <c r="L38" s="82"/>
      <c r="M38" s="143"/>
      <c r="N38" s="143"/>
      <c r="O38" s="143"/>
      <c r="P38" s="63"/>
      <c r="Q38" s="63"/>
      <c r="R38" s="63"/>
      <c r="S38" s="110"/>
      <c r="T38" s="159"/>
      <c r="U38" s="80"/>
    </row>
    <row r="39" spans="1:21" s="49" customFormat="1" x14ac:dyDescent="0.35">
      <c r="A39" s="102" t="s">
        <v>219</v>
      </c>
      <c r="B39" s="118" t="s">
        <v>92</v>
      </c>
      <c r="C39" s="118"/>
      <c r="D39" s="123"/>
      <c r="E39" s="124"/>
      <c r="F39" s="99">
        <v>1</v>
      </c>
      <c r="G39" s="63"/>
      <c r="H39" s="82">
        <f>F39*G39</f>
        <v>0</v>
      </c>
      <c r="I39" s="63"/>
      <c r="J39" s="63">
        <f>F39*I39</f>
        <v>0</v>
      </c>
      <c r="K39" s="63"/>
      <c r="L39" s="82">
        <f>F39*K39</f>
        <v>0</v>
      </c>
      <c r="M39" s="143"/>
      <c r="N39" s="143"/>
      <c r="O39" s="143"/>
      <c r="P39" s="143"/>
      <c r="Q39" s="63"/>
      <c r="R39" s="63"/>
      <c r="S39" s="110"/>
      <c r="T39" s="159"/>
      <c r="U39" s="80"/>
    </row>
    <row r="40" spans="1:21" s="49" customFormat="1" ht="188.5" x14ac:dyDescent="0.35">
      <c r="A40" s="90" t="s">
        <v>220</v>
      </c>
      <c r="B40" s="145" t="s">
        <v>103</v>
      </c>
      <c r="C40" s="145" t="s">
        <v>328</v>
      </c>
      <c r="D40" s="63"/>
      <c r="E40" s="90" t="s">
        <v>104</v>
      </c>
      <c r="F40" s="63">
        <v>1</v>
      </c>
      <c r="G40" s="63">
        <v>3</v>
      </c>
      <c r="H40" s="82">
        <f>F40*G40</f>
        <v>3</v>
      </c>
      <c r="I40" s="63"/>
      <c r="J40" s="63">
        <f>F40*I40</f>
        <v>0</v>
      </c>
      <c r="K40" s="63"/>
      <c r="L40" s="82">
        <f>F40*K40</f>
        <v>0</v>
      </c>
      <c r="M40" s="63"/>
      <c r="N40" s="63"/>
      <c r="O40" s="63"/>
      <c r="P40" s="63"/>
      <c r="Q40" s="63"/>
      <c r="R40" s="63"/>
      <c r="S40" s="110"/>
      <c r="T40" s="159"/>
      <c r="U40" s="80"/>
    </row>
    <row r="41" spans="1:21" s="49" customFormat="1" x14ac:dyDescent="0.35">
      <c r="A41" s="90" t="s">
        <v>221</v>
      </c>
      <c r="B41" s="145" t="s">
        <v>53</v>
      </c>
      <c r="C41" s="144" t="s">
        <v>417</v>
      </c>
      <c r="D41" s="146"/>
      <c r="E41" s="141" t="s">
        <v>214</v>
      </c>
      <c r="F41" s="63">
        <v>1</v>
      </c>
      <c r="G41" s="63"/>
      <c r="H41" s="82">
        <f>F41*G41</f>
        <v>0</v>
      </c>
      <c r="I41" s="63"/>
      <c r="J41" s="63">
        <f>F41*I41</f>
        <v>0</v>
      </c>
      <c r="K41" s="63"/>
      <c r="L41" s="82">
        <f>F41*K41</f>
        <v>0</v>
      </c>
      <c r="M41" s="63"/>
      <c r="N41" s="63"/>
      <c r="O41" s="63"/>
      <c r="P41" s="63"/>
      <c r="Q41" s="63"/>
      <c r="R41" s="63"/>
      <c r="S41" s="110"/>
      <c r="T41" s="159"/>
      <c r="U41" s="80"/>
    </row>
    <row r="42" spans="1:21" s="49" customFormat="1" ht="28" x14ac:dyDescent="0.35">
      <c r="A42" s="148" t="s">
        <v>253</v>
      </c>
      <c r="B42" s="148"/>
      <c r="C42" s="148"/>
      <c r="D42" s="148"/>
      <c r="E42" s="148"/>
      <c r="F42" s="148"/>
      <c r="G42" s="148"/>
      <c r="H42" s="148"/>
      <c r="I42" s="148"/>
      <c r="J42" s="148"/>
      <c r="K42" s="148"/>
      <c r="L42" s="148"/>
      <c r="M42" s="148"/>
      <c r="N42" s="148"/>
      <c r="O42" s="148"/>
      <c r="P42" s="148"/>
      <c r="Q42" s="148"/>
      <c r="R42" s="148"/>
      <c r="S42" s="81"/>
      <c r="T42" s="158"/>
      <c r="U42" s="81"/>
    </row>
    <row r="43" spans="1:21" s="49" customFormat="1" ht="29" x14ac:dyDescent="0.35">
      <c r="A43" s="90" t="s">
        <v>161</v>
      </c>
      <c r="B43" s="145" t="s">
        <v>89</v>
      </c>
      <c r="C43" s="145" t="s">
        <v>90</v>
      </c>
      <c r="D43" s="146"/>
      <c r="E43" s="90" t="s">
        <v>74</v>
      </c>
      <c r="F43" s="90">
        <v>1</v>
      </c>
      <c r="G43" s="63"/>
      <c r="H43" s="82">
        <f t="shared" ref="H43:H44" si="9">F43*G43</f>
        <v>0</v>
      </c>
      <c r="I43" s="63"/>
      <c r="J43" s="63">
        <f t="shared" ref="J43" si="10">F43*I43</f>
        <v>0</v>
      </c>
      <c r="K43" s="63"/>
      <c r="L43" s="82">
        <f t="shared" ref="L43" si="11">F43*K43</f>
        <v>0</v>
      </c>
      <c r="M43" s="143" t="s">
        <v>71</v>
      </c>
      <c r="N43" s="63"/>
      <c r="O43" s="143" t="s">
        <v>71</v>
      </c>
      <c r="P43" s="143" t="s">
        <v>71</v>
      </c>
      <c r="Q43" s="63"/>
      <c r="R43" s="63"/>
      <c r="S43" s="110"/>
      <c r="T43" s="159"/>
      <c r="U43" s="80"/>
    </row>
    <row r="44" spans="1:21" s="49" customFormat="1" ht="203" x14ac:dyDescent="0.35">
      <c r="A44" s="90" t="s">
        <v>163</v>
      </c>
      <c r="B44" s="139" t="s">
        <v>348</v>
      </c>
      <c r="C44" s="140" t="s">
        <v>346</v>
      </c>
      <c r="D44" s="146"/>
      <c r="E44" s="141" t="s">
        <v>347</v>
      </c>
      <c r="F44" s="63">
        <v>1</v>
      </c>
      <c r="G44" s="63">
        <v>2.2999999999999998</v>
      </c>
      <c r="H44" s="82">
        <f t="shared" si="9"/>
        <v>2.2999999999999998</v>
      </c>
      <c r="I44" s="63"/>
      <c r="J44" s="63">
        <f>F44*I44</f>
        <v>0</v>
      </c>
      <c r="K44" s="63"/>
      <c r="L44" s="82">
        <f>F44*K44</f>
        <v>0</v>
      </c>
      <c r="M44" s="63"/>
      <c r="N44" s="63"/>
      <c r="O44" s="63"/>
      <c r="P44" s="63"/>
      <c r="Q44" s="63"/>
      <c r="R44" s="63"/>
      <c r="S44" s="110"/>
      <c r="T44" s="170"/>
      <c r="U44" s="80"/>
    </row>
    <row r="45" spans="1:21" s="49" customFormat="1" ht="29" x14ac:dyDescent="0.35">
      <c r="A45" s="90" t="s">
        <v>164</v>
      </c>
      <c r="B45" s="139" t="s">
        <v>254</v>
      </c>
      <c r="C45" s="145" t="s">
        <v>371</v>
      </c>
      <c r="D45" s="146"/>
      <c r="E45" s="141" t="s">
        <v>94</v>
      </c>
      <c r="F45" s="63">
        <v>1</v>
      </c>
      <c r="G45" s="63">
        <v>0.7</v>
      </c>
      <c r="H45" s="63">
        <v>0.7</v>
      </c>
      <c r="I45" s="63"/>
      <c r="J45" s="63">
        <f>F45*I45</f>
        <v>0</v>
      </c>
      <c r="K45" s="63"/>
      <c r="L45" s="82">
        <f>F45*K45</f>
        <v>0</v>
      </c>
      <c r="M45" s="63"/>
      <c r="N45" s="63"/>
      <c r="O45" s="63"/>
      <c r="P45" s="63"/>
      <c r="Q45" s="63"/>
      <c r="R45" s="63"/>
      <c r="S45" s="110"/>
      <c r="T45" s="159"/>
      <c r="U45" s="80"/>
    </row>
    <row r="46" spans="1:21" s="49" customFormat="1" x14ac:dyDescent="0.35">
      <c r="A46" s="90" t="s">
        <v>165</v>
      </c>
      <c r="B46" s="145" t="s">
        <v>53</v>
      </c>
      <c r="C46" s="144" t="s">
        <v>58</v>
      </c>
      <c r="D46" s="146"/>
      <c r="E46" s="141" t="s">
        <v>255</v>
      </c>
      <c r="F46" s="63">
        <v>1</v>
      </c>
      <c r="G46" s="63"/>
      <c r="H46" s="82">
        <f>F46*G46</f>
        <v>0</v>
      </c>
      <c r="I46" s="63"/>
      <c r="J46" s="63">
        <f>F46*I46</f>
        <v>0</v>
      </c>
      <c r="K46" s="64"/>
      <c r="L46" s="82">
        <f>F46*K46</f>
        <v>0</v>
      </c>
      <c r="M46" s="52"/>
      <c r="N46" s="52"/>
      <c r="O46" s="52"/>
      <c r="P46" s="52"/>
      <c r="Q46" s="52"/>
      <c r="R46" s="52"/>
      <c r="S46" s="52"/>
      <c r="T46" s="159"/>
      <c r="U46" s="80"/>
    </row>
    <row r="47" spans="1:21" s="49" customFormat="1" ht="72.5" x14ac:dyDescent="0.35">
      <c r="A47" s="90" t="s">
        <v>166</v>
      </c>
      <c r="B47" s="139" t="s">
        <v>108</v>
      </c>
      <c r="C47" s="140" t="s">
        <v>329</v>
      </c>
      <c r="D47" s="146"/>
      <c r="E47" s="141" t="s">
        <v>109</v>
      </c>
      <c r="F47" s="63">
        <v>1</v>
      </c>
      <c r="G47" s="63">
        <v>0.13</v>
      </c>
      <c r="H47" s="82">
        <f>F47*G47</f>
        <v>0.13</v>
      </c>
      <c r="I47" s="63"/>
      <c r="J47" s="63">
        <f>F47*I47</f>
        <v>0</v>
      </c>
      <c r="K47" s="63"/>
      <c r="L47" s="82">
        <f>F47*K47</f>
        <v>0</v>
      </c>
      <c r="M47" s="63"/>
      <c r="N47" s="63"/>
      <c r="O47" s="63"/>
      <c r="P47" s="63"/>
      <c r="Q47" s="63"/>
      <c r="R47" s="63"/>
      <c r="S47" s="110"/>
      <c r="T47" s="159"/>
      <c r="U47" s="80"/>
    </row>
    <row r="48" spans="1:21" s="49" customFormat="1" ht="87" x14ac:dyDescent="0.35">
      <c r="A48" s="90" t="s">
        <v>167</v>
      </c>
      <c r="B48" s="139" t="s">
        <v>256</v>
      </c>
      <c r="C48" s="140" t="s">
        <v>372</v>
      </c>
      <c r="D48" s="146"/>
      <c r="E48" s="141" t="s">
        <v>189</v>
      </c>
      <c r="F48" s="63">
        <v>1</v>
      </c>
      <c r="G48" s="63"/>
      <c r="H48" s="82">
        <f>F48*G48</f>
        <v>0</v>
      </c>
      <c r="I48" s="63"/>
      <c r="J48" s="63">
        <f>F48*I48</f>
        <v>0</v>
      </c>
      <c r="K48" s="63"/>
      <c r="L48" s="82">
        <f>F48*K48</f>
        <v>0</v>
      </c>
      <c r="M48" s="63"/>
      <c r="N48" s="63"/>
      <c r="O48" s="63"/>
      <c r="P48" s="63"/>
      <c r="Q48" s="63"/>
      <c r="R48" s="63"/>
      <c r="S48" s="110"/>
      <c r="T48" s="159"/>
      <c r="U48" s="80"/>
    </row>
    <row r="49" spans="1:21" s="49" customFormat="1" x14ac:dyDescent="0.35">
      <c r="A49" s="90" t="s">
        <v>168</v>
      </c>
      <c r="B49" s="114" t="s">
        <v>115</v>
      </c>
      <c r="C49" s="114"/>
      <c r="D49" s="115"/>
      <c r="E49" s="102"/>
      <c r="F49" s="102">
        <v>1</v>
      </c>
      <c r="G49" s="63"/>
      <c r="H49" s="82"/>
      <c r="I49" s="63"/>
      <c r="J49" s="63"/>
      <c r="K49" s="63"/>
      <c r="L49" s="82"/>
      <c r="M49" s="63"/>
      <c r="N49" s="63"/>
      <c r="O49" s="63"/>
      <c r="P49" s="63"/>
      <c r="Q49" s="63"/>
      <c r="R49" s="63"/>
      <c r="S49" s="110"/>
      <c r="T49" s="159"/>
      <c r="U49" s="80"/>
    </row>
    <row r="50" spans="1:21" s="49" customFormat="1" ht="101.5" x14ac:dyDescent="0.35">
      <c r="A50" s="90" t="s">
        <v>169</v>
      </c>
      <c r="B50" s="139" t="s">
        <v>258</v>
      </c>
      <c r="C50" s="76" t="s">
        <v>391</v>
      </c>
      <c r="D50" s="146"/>
      <c r="E50" s="63" t="s">
        <v>466</v>
      </c>
      <c r="F50" s="63">
        <v>1</v>
      </c>
      <c r="G50" s="63"/>
      <c r="H50" s="82">
        <f t="shared" ref="H50:H63" si="12">F50*G50</f>
        <v>0</v>
      </c>
      <c r="I50" s="63"/>
      <c r="J50" s="63">
        <f t="shared" ref="J50:J63" si="13">F50*I50</f>
        <v>0</v>
      </c>
      <c r="K50" s="63"/>
      <c r="L50" s="82">
        <f t="shared" ref="L50:L63" si="14">F50*K50</f>
        <v>0</v>
      </c>
      <c r="M50" s="143" t="s">
        <v>71</v>
      </c>
      <c r="N50" s="143"/>
      <c r="O50" s="63"/>
      <c r="P50" s="63"/>
      <c r="Q50" s="63"/>
      <c r="R50" s="63"/>
      <c r="S50" s="110"/>
      <c r="T50" s="159"/>
      <c r="U50" s="80"/>
    </row>
    <row r="51" spans="1:21" s="49" customFormat="1" ht="159.5" x14ac:dyDescent="0.35">
      <c r="A51" s="90" t="s">
        <v>170</v>
      </c>
      <c r="B51" s="139" t="s">
        <v>257</v>
      </c>
      <c r="C51" s="76" t="s">
        <v>373</v>
      </c>
      <c r="D51" s="134"/>
      <c r="E51" s="141" t="s">
        <v>374</v>
      </c>
      <c r="F51" s="63">
        <v>1</v>
      </c>
      <c r="G51" s="63"/>
      <c r="H51" s="82">
        <f t="shared" si="12"/>
        <v>0</v>
      </c>
      <c r="I51" s="63">
        <v>11.5</v>
      </c>
      <c r="J51" s="63">
        <f t="shared" si="13"/>
        <v>11.5</v>
      </c>
      <c r="K51" s="63"/>
      <c r="L51" s="82">
        <f t="shared" si="14"/>
        <v>0</v>
      </c>
      <c r="M51" s="143" t="s">
        <v>71</v>
      </c>
      <c r="N51" s="143"/>
      <c r="O51" s="143" t="s">
        <v>71</v>
      </c>
      <c r="P51" s="143"/>
      <c r="Q51" s="63"/>
      <c r="R51" s="143" t="s">
        <v>71</v>
      </c>
      <c r="S51" s="110"/>
      <c r="T51" s="159"/>
      <c r="U51" s="80"/>
    </row>
    <row r="52" spans="1:21" s="49" customFormat="1" ht="58" x14ac:dyDescent="0.35">
      <c r="A52" s="90" t="s">
        <v>171</v>
      </c>
      <c r="B52" s="139" t="s">
        <v>259</v>
      </c>
      <c r="C52" s="147" t="s">
        <v>375</v>
      </c>
      <c r="D52" s="77"/>
      <c r="E52" s="78" t="s">
        <v>376</v>
      </c>
      <c r="F52" s="63">
        <v>1</v>
      </c>
      <c r="G52" s="63"/>
      <c r="H52" s="82">
        <f t="shared" si="12"/>
        <v>0</v>
      </c>
      <c r="I52" s="63"/>
      <c r="J52" s="63">
        <f t="shared" si="13"/>
        <v>0</v>
      </c>
      <c r="K52" s="63"/>
      <c r="L52" s="82">
        <f t="shared" si="14"/>
        <v>0</v>
      </c>
      <c r="M52" s="63"/>
      <c r="N52" s="63"/>
      <c r="O52" s="63"/>
      <c r="P52" s="63"/>
      <c r="Q52" s="63"/>
      <c r="R52" s="63"/>
      <c r="S52" s="110"/>
      <c r="T52" s="159"/>
      <c r="U52" s="80"/>
    </row>
    <row r="53" spans="1:21" s="49" customFormat="1" ht="203" x14ac:dyDescent="0.35">
      <c r="A53" s="90" t="s">
        <v>172</v>
      </c>
      <c r="B53" s="145" t="s">
        <v>377</v>
      </c>
      <c r="C53" s="147" t="s">
        <v>507</v>
      </c>
      <c r="D53" s="134"/>
      <c r="E53" s="90" t="s">
        <v>449</v>
      </c>
      <c r="F53" s="90">
        <v>1</v>
      </c>
      <c r="G53" s="63">
        <v>0.3</v>
      </c>
      <c r="H53" s="82">
        <f t="shared" si="12"/>
        <v>0.3</v>
      </c>
      <c r="I53" s="63"/>
      <c r="J53" s="63">
        <f t="shared" si="13"/>
        <v>0</v>
      </c>
      <c r="K53" s="63"/>
      <c r="L53" s="82">
        <f t="shared" si="14"/>
        <v>0</v>
      </c>
      <c r="M53" s="143"/>
      <c r="N53" s="143"/>
      <c r="O53" s="143"/>
      <c r="P53" s="143"/>
      <c r="Q53" s="63"/>
      <c r="R53" s="63"/>
      <c r="S53" s="110"/>
      <c r="T53" s="159"/>
      <c r="U53" s="80"/>
    </row>
    <row r="54" spans="1:21" s="49" customFormat="1" ht="43.5" x14ac:dyDescent="0.35">
      <c r="A54" s="90" t="s">
        <v>237</v>
      </c>
      <c r="B54" s="145" t="s">
        <v>260</v>
      </c>
      <c r="C54" s="145" t="s">
        <v>378</v>
      </c>
      <c r="D54" s="146"/>
      <c r="E54" s="141" t="s">
        <v>459</v>
      </c>
      <c r="F54" s="63">
        <v>1</v>
      </c>
      <c r="G54" s="63"/>
      <c r="H54" s="82">
        <f t="shared" si="12"/>
        <v>0</v>
      </c>
      <c r="I54" s="63"/>
      <c r="J54" s="63">
        <f t="shared" si="13"/>
        <v>0</v>
      </c>
      <c r="K54" s="63"/>
      <c r="L54" s="82">
        <f t="shared" si="14"/>
        <v>0</v>
      </c>
      <c r="M54" s="63"/>
      <c r="N54" s="63"/>
      <c r="O54" s="63"/>
      <c r="P54" s="63"/>
      <c r="Q54" s="63"/>
      <c r="R54" s="63"/>
      <c r="S54" s="110"/>
      <c r="T54" s="159"/>
      <c r="U54" s="80"/>
    </row>
    <row r="55" spans="1:21" s="49" customFormat="1" ht="58" x14ac:dyDescent="0.35">
      <c r="A55" s="90" t="s">
        <v>238</v>
      </c>
      <c r="B55" s="145" t="s">
        <v>261</v>
      </c>
      <c r="C55" s="145" t="s">
        <v>438</v>
      </c>
      <c r="D55" s="146"/>
      <c r="E55" s="141" t="s">
        <v>46</v>
      </c>
      <c r="F55" s="63">
        <v>3</v>
      </c>
      <c r="G55" s="63"/>
      <c r="H55" s="82">
        <f t="shared" si="12"/>
        <v>0</v>
      </c>
      <c r="I55" s="63">
        <v>3.1</v>
      </c>
      <c r="J55" s="63">
        <f t="shared" si="13"/>
        <v>9.3000000000000007</v>
      </c>
      <c r="K55" s="63"/>
      <c r="L55" s="82">
        <f t="shared" si="14"/>
        <v>0</v>
      </c>
      <c r="M55" s="143" t="s">
        <v>71</v>
      </c>
      <c r="N55" s="143" t="s">
        <v>71</v>
      </c>
      <c r="O55" s="143" t="s">
        <v>71</v>
      </c>
      <c r="P55" s="63"/>
      <c r="Q55" s="143"/>
      <c r="R55" s="143"/>
      <c r="S55" s="110"/>
      <c r="T55" s="159"/>
      <c r="U55" s="80"/>
    </row>
    <row r="56" spans="1:21" s="49" customFormat="1" x14ac:dyDescent="0.35">
      <c r="A56" s="90" t="s">
        <v>239</v>
      </c>
      <c r="B56" s="139" t="s">
        <v>262</v>
      </c>
      <c r="C56" s="145" t="s">
        <v>439</v>
      </c>
      <c r="D56" s="146"/>
      <c r="E56" s="141" t="s">
        <v>263</v>
      </c>
      <c r="F56" s="63">
        <v>1</v>
      </c>
      <c r="G56" s="63"/>
      <c r="H56" s="82">
        <f t="shared" si="12"/>
        <v>0</v>
      </c>
      <c r="I56" s="63"/>
      <c r="J56" s="63">
        <f t="shared" si="13"/>
        <v>0</v>
      </c>
      <c r="K56" s="63"/>
      <c r="L56" s="82">
        <f t="shared" si="14"/>
        <v>0</v>
      </c>
      <c r="M56" s="143"/>
      <c r="N56" s="143"/>
      <c r="O56" s="143"/>
      <c r="P56" s="63"/>
      <c r="Q56" s="143"/>
      <c r="R56" s="143"/>
      <c r="S56" s="110"/>
      <c r="T56" s="159"/>
      <c r="U56" s="80"/>
    </row>
    <row r="57" spans="1:21" s="49" customFormat="1" ht="159.5" x14ac:dyDescent="0.35">
      <c r="A57" s="90" t="s">
        <v>240</v>
      </c>
      <c r="B57" s="139" t="s">
        <v>271</v>
      </c>
      <c r="C57" s="145" t="s">
        <v>379</v>
      </c>
      <c r="D57" s="113"/>
      <c r="E57" s="82" t="s">
        <v>380</v>
      </c>
      <c r="F57" s="63">
        <v>3</v>
      </c>
      <c r="G57" s="63">
        <v>0.7</v>
      </c>
      <c r="H57" s="82">
        <f t="shared" si="12"/>
        <v>2.0999999999999996</v>
      </c>
      <c r="I57" s="63"/>
      <c r="J57" s="63">
        <f t="shared" si="13"/>
        <v>0</v>
      </c>
      <c r="K57" s="63"/>
      <c r="L57" s="82">
        <f t="shared" si="14"/>
        <v>0</v>
      </c>
      <c r="M57" s="143"/>
      <c r="N57" s="143"/>
      <c r="O57" s="143"/>
      <c r="P57" s="63"/>
      <c r="Q57" s="143"/>
      <c r="R57" s="143"/>
      <c r="S57" s="110"/>
      <c r="T57" s="159"/>
      <c r="U57" s="80"/>
    </row>
    <row r="58" spans="1:21" s="49" customFormat="1" ht="43.5" x14ac:dyDescent="0.35">
      <c r="A58" s="90" t="s">
        <v>241</v>
      </c>
      <c r="B58" s="139" t="s">
        <v>260</v>
      </c>
      <c r="C58" s="145" t="s">
        <v>382</v>
      </c>
      <c r="D58" s="146"/>
      <c r="E58" s="141" t="s">
        <v>497</v>
      </c>
      <c r="F58" s="63">
        <v>1</v>
      </c>
      <c r="G58" s="96"/>
      <c r="H58" s="82">
        <f t="shared" si="12"/>
        <v>0</v>
      </c>
      <c r="I58" s="63"/>
      <c r="J58" s="63">
        <f t="shared" si="13"/>
        <v>0</v>
      </c>
      <c r="K58" s="63"/>
      <c r="L58" s="82">
        <f t="shared" si="14"/>
        <v>0</v>
      </c>
      <c r="M58" s="143"/>
      <c r="N58" s="143"/>
      <c r="O58" s="143"/>
      <c r="P58" s="63"/>
      <c r="Q58" s="143"/>
      <c r="R58" s="143"/>
      <c r="S58" s="110" t="s">
        <v>467</v>
      </c>
      <c r="T58" s="159"/>
      <c r="U58" s="80"/>
    </row>
    <row r="59" spans="1:21" s="49" customFormat="1" ht="203" x14ac:dyDescent="0.35">
      <c r="A59" s="90" t="s">
        <v>242</v>
      </c>
      <c r="B59" s="145" t="s">
        <v>392</v>
      </c>
      <c r="C59" s="76" t="s">
        <v>440</v>
      </c>
      <c r="D59" s="146"/>
      <c r="E59" s="90" t="s">
        <v>393</v>
      </c>
      <c r="F59" s="63">
        <v>2</v>
      </c>
      <c r="G59" s="63">
        <v>0.8</v>
      </c>
      <c r="H59" s="82">
        <f t="shared" si="12"/>
        <v>1.6</v>
      </c>
      <c r="I59" s="63"/>
      <c r="J59" s="63">
        <f t="shared" si="13"/>
        <v>0</v>
      </c>
      <c r="K59" s="63"/>
      <c r="L59" s="82">
        <f t="shared" si="14"/>
        <v>0</v>
      </c>
      <c r="M59" s="63"/>
      <c r="N59" s="63"/>
      <c r="O59" s="63"/>
      <c r="P59" s="63"/>
      <c r="Q59" s="63"/>
      <c r="R59" s="63"/>
      <c r="S59" s="110"/>
      <c r="T59" s="161"/>
      <c r="U59" s="80"/>
    </row>
    <row r="60" spans="1:21" s="49" customFormat="1" ht="29" x14ac:dyDescent="0.35">
      <c r="A60" s="90" t="s">
        <v>243</v>
      </c>
      <c r="B60" s="83" t="s">
        <v>264</v>
      </c>
      <c r="C60" s="74" t="s">
        <v>383</v>
      </c>
      <c r="D60" s="146"/>
      <c r="E60" s="78" t="s">
        <v>265</v>
      </c>
      <c r="F60" s="82">
        <v>1</v>
      </c>
      <c r="G60" s="82"/>
      <c r="H60" s="82">
        <f t="shared" si="12"/>
        <v>0</v>
      </c>
      <c r="I60" s="82"/>
      <c r="J60" s="63">
        <f t="shared" si="13"/>
        <v>0</v>
      </c>
      <c r="K60" s="82"/>
      <c r="L60" s="82">
        <f t="shared" si="14"/>
        <v>0</v>
      </c>
      <c r="M60" s="82"/>
      <c r="N60" s="82"/>
      <c r="O60" s="82"/>
      <c r="P60" s="82"/>
      <c r="Q60" s="82"/>
      <c r="R60" s="82"/>
      <c r="S60" s="79"/>
      <c r="T60" s="169"/>
      <c r="U60" s="80"/>
    </row>
    <row r="61" spans="1:21" s="49" customFormat="1" ht="87" x14ac:dyDescent="0.35">
      <c r="A61" s="90" t="s">
        <v>268</v>
      </c>
      <c r="B61" s="145" t="s">
        <v>266</v>
      </c>
      <c r="C61" s="74" t="s">
        <v>384</v>
      </c>
      <c r="D61" s="82"/>
      <c r="E61" s="141" t="s">
        <v>385</v>
      </c>
      <c r="F61" s="90">
        <v>1</v>
      </c>
      <c r="G61" s="63"/>
      <c r="H61" s="82">
        <f t="shared" si="12"/>
        <v>0</v>
      </c>
      <c r="I61" s="63"/>
      <c r="J61" s="63">
        <f t="shared" si="13"/>
        <v>0</v>
      </c>
      <c r="K61" s="63"/>
      <c r="L61" s="82">
        <f t="shared" si="14"/>
        <v>0</v>
      </c>
      <c r="M61" s="143"/>
      <c r="N61" s="143"/>
      <c r="O61" s="143"/>
      <c r="P61" s="143"/>
      <c r="Q61" s="63"/>
      <c r="R61" s="63"/>
      <c r="S61" s="110"/>
      <c r="T61" s="159"/>
      <c r="U61" s="80"/>
    </row>
    <row r="62" spans="1:21" s="49" customFormat="1" ht="116" x14ac:dyDescent="0.35">
      <c r="A62" s="90" t="s">
        <v>269</v>
      </c>
      <c r="B62" s="145" t="s">
        <v>394</v>
      </c>
      <c r="C62" s="145" t="s">
        <v>441</v>
      </c>
      <c r="D62" s="146"/>
      <c r="E62" s="90" t="s">
        <v>495</v>
      </c>
      <c r="F62" s="90">
        <v>1</v>
      </c>
      <c r="G62" s="63"/>
      <c r="H62" s="82">
        <f t="shared" si="12"/>
        <v>0</v>
      </c>
      <c r="I62" s="63"/>
      <c r="J62" s="63">
        <f t="shared" si="13"/>
        <v>0</v>
      </c>
      <c r="K62" s="63"/>
      <c r="L62" s="82">
        <f t="shared" si="14"/>
        <v>0</v>
      </c>
      <c r="M62" s="63"/>
      <c r="N62" s="63"/>
      <c r="O62" s="63"/>
      <c r="P62" s="63"/>
      <c r="Q62" s="63"/>
      <c r="R62" s="63"/>
      <c r="S62" s="110"/>
      <c r="T62" s="159"/>
      <c r="U62" s="80"/>
    </row>
    <row r="63" spans="1:21" s="49" customFormat="1" ht="101.5" x14ac:dyDescent="0.35">
      <c r="A63" s="90" t="s">
        <v>270</v>
      </c>
      <c r="B63" s="139" t="s">
        <v>443</v>
      </c>
      <c r="C63" s="145" t="s">
        <v>395</v>
      </c>
      <c r="D63" s="146"/>
      <c r="E63" s="141" t="s">
        <v>282</v>
      </c>
      <c r="F63" s="63">
        <v>1</v>
      </c>
      <c r="G63" s="63">
        <v>0.7</v>
      </c>
      <c r="H63" s="82">
        <f t="shared" si="12"/>
        <v>0.7</v>
      </c>
      <c r="I63" s="63"/>
      <c r="J63" s="63">
        <f t="shared" si="13"/>
        <v>0</v>
      </c>
      <c r="K63" s="63"/>
      <c r="L63" s="82">
        <f t="shared" si="14"/>
        <v>0</v>
      </c>
      <c r="M63" s="143" t="s">
        <v>71</v>
      </c>
      <c r="N63" s="143"/>
      <c r="O63" s="63"/>
      <c r="P63" s="63"/>
      <c r="Q63" s="63"/>
      <c r="R63" s="63"/>
      <c r="S63" s="110"/>
      <c r="T63" s="159"/>
      <c r="U63" s="80"/>
    </row>
    <row r="64" spans="1:21" ht="68.25" customHeight="1" x14ac:dyDescent="0.35">
      <c r="A64" s="90" t="s">
        <v>442</v>
      </c>
      <c r="B64" s="145" t="s">
        <v>446</v>
      </c>
      <c r="C64" s="145" t="s">
        <v>444</v>
      </c>
      <c r="D64" s="146"/>
      <c r="E64" s="141" t="s">
        <v>445</v>
      </c>
      <c r="F64" s="63">
        <v>1</v>
      </c>
      <c r="G64" s="63">
        <v>3.1</v>
      </c>
      <c r="H64" s="82">
        <f t="shared" ref="H64" si="15">F64*G64</f>
        <v>3.1</v>
      </c>
      <c r="J64" s="63">
        <f t="shared" ref="J64" si="16">F64*I64</f>
        <v>0</v>
      </c>
      <c r="K64" s="63"/>
      <c r="L64" s="82">
        <f t="shared" ref="L64" si="17">F64*K64</f>
        <v>0</v>
      </c>
      <c r="M64" s="143" t="s">
        <v>71</v>
      </c>
      <c r="N64" s="143"/>
      <c r="O64" s="143" t="s">
        <v>71</v>
      </c>
      <c r="P64" s="63"/>
      <c r="Q64" s="63"/>
      <c r="R64" s="63"/>
      <c r="S64" s="110"/>
      <c r="T64" s="159"/>
      <c r="U64" s="80"/>
    </row>
    <row r="65" spans="1:58" s="49" customFormat="1" ht="70" x14ac:dyDescent="0.35">
      <c r="A65" s="148" t="s">
        <v>267</v>
      </c>
      <c r="B65" s="148"/>
      <c r="C65" s="148"/>
      <c r="D65" s="148"/>
      <c r="E65" s="148"/>
      <c r="F65" s="148"/>
      <c r="G65" s="148"/>
      <c r="H65" s="148"/>
      <c r="I65" s="148"/>
      <c r="J65" s="148"/>
      <c r="K65" s="148"/>
      <c r="L65" s="148"/>
      <c r="M65" s="148"/>
      <c r="N65" s="148"/>
      <c r="O65" s="148"/>
      <c r="P65" s="148"/>
      <c r="Q65" s="148"/>
      <c r="R65" s="148"/>
      <c r="S65" s="81"/>
      <c r="T65" s="158"/>
      <c r="U65" s="81"/>
    </row>
    <row r="66" spans="1:58" s="49" customFormat="1" ht="362.5" x14ac:dyDescent="0.35">
      <c r="A66" s="90" t="s">
        <v>175</v>
      </c>
      <c r="B66" s="145" t="s">
        <v>396</v>
      </c>
      <c r="C66" s="145" t="s">
        <v>405</v>
      </c>
      <c r="D66" s="134"/>
      <c r="E66" s="90" t="s">
        <v>468</v>
      </c>
      <c r="F66" s="90">
        <v>1</v>
      </c>
      <c r="G66" s="63">
        <v>0.2</v>
      </c>
      <c r="H66" s="82">
        <f t="shared" ref="H66:H74" si="18">F66*G66</f>
        <v>0.2</v>
      </c>
      <c r="I66" s="63"/>
      <c r="J66" s="63">
        <f t="shared" ref="J66:J75" si="19">F66*I66</f>
        <v>0</v>
      </c>
      <c r="K66" s="63"/>
      <c r="L66" s="82">
        <f t="shared" ref="L66:L75" si="20">F66*K66</f>
        <v>0</v>
      </c>
      <c r="M66" s="63"/>
      <c r="N66" s="63"/>
      <c r="O66" s="63"/>
      <c r="P66" s="63"/>
      <c r="Q66" s="63"/>
      <c r="R66" s="63"/>
      <c r="S66" s="110"/>
      <c r="T66" s="159"/>
      <c r="U66" s="80"/>
    </row>
    <row r="67" spans="1:58" s="49" customFormat="1" ht="29" x14ac:dyDescent="0.35">
      <c r="A67" s="90" t="s">
        <v>176</v>
      </c>
      <c r="B67" s="145" t="s">
        <v>48</v>
      </c>
      <c r="C67" s="145" t="s">
        <v>49</v>
      </c>
      <c r="D67" s="134"/>
      <c r="E67" s="63" t="s">
        <v>50</v>
      </c>
      <c r="F67" s="116">
        <v>1</v>
      </c>
      <c r="G67" s="73"/>
      <c r="H67" s="63">
        <f t="shared" si="18"/>
        <v>0</v>
      </c>
      <c r="I67" s="63"/>
      <c r="J67" s="63">
        <f t="shared" si="19"/>
        <v>0</v>
      </c>
      <c r="K67" s="63"/>
      <c r="L67" s="63">
        <f t="shared" si="20"/>
        <v>0</v>
      </c>
      <c r="M67" s="143" t="s">
        <v>71</v>
      </c>
      <c r="N67" s="143" t="s">
        <v>71</v>
      </c>
      <c r="O67" s="143" t="s">
        <v>71</v>
      </c>
      <c r="P67" s="143" t="s">
        <v>71</v>
      </c>
      <c r="Q67" s="63"/>
      <c r="R67" s="63"/>
      <c r="S67" s="110"/>
      <c r="T67" s="159"/>
      <c r="U67" s="80"/>
    </row>
    <row r="68" spans="1:58" s="49" customFormat="1" x14ac:dyDescent="0.35">
      <c r="A68" s="90" t="s">
        <v>186</v>
      </c>
      <c r="B68" s="145" t="s">
        <v>473</v>
      </c>
      <c r="C68" s="145" t="s">
        <v>474</v>
      </c>
      <c r="D68" s="146"/>
      <c r="E68" s="90" t="s">
        <v>475</v>
      </c>
      <c r="F68" s="90">
        <v>1</v>
      </c>
      <c r="G68" s="63"/>
      <c r="H68" s="82">
        <f t="shared" si="18"/>
        <v>0</v>
      </c>
      <c r="I68" s="63"/>
      <c r="J68" s="63">
        <f t="shared" si="19"/>
        <v>0</v>
      </c>
      <c r="K68" s="63"/>
      <c r="L68" s="82">
        <f t="shared" si="20"/>
        <v>0</v>
      </c>
      <c r="M68" s="143"/>
      <c r="N68" s="143"/>
      <c r="O68" s="143"/>
      <c r="P68" s="63"/>
      <c r="Q68" s="143"/>
      <c r="R68" s="143"/>
      <c r="S68" s="110"/>
      <c r="T68" s="159"/>
      <c r="U68" s="80"/>
    </row>
    <row r="69" spans="1:58" s="49" customFormat="1" x14ac:dyDescent="0.35">
      <c r="A69" s="51" t="s">
        <v>187</v>
      </c>
      <c r="B69" s="145" t="s">
        <v>473</v>
      </c>
      <c r="C69" s="145" t="s">
        <v>474</v>
      </c>
      <c r="D69" s="146"/>
      <c r="E69" s="90" t="s">
        <v>476</v>
      </c>
      <c r="F69" s="48">
        <v>1</v>
      </c>
      <c r="H69" s="49">
        <f t="shared" si="18"/>
        <v>0</v>
      </c>
      <c r="J69" s="49">
        <f t="shared" si="19"/>
        <v>0</v>
      </c>
      <c r="L69" s="49">
        <f t="shared" si="20"/>
        <v>0</v>
      </c>
    </row>
    <row r="70" spans="1:58" s="49" customFormat="1" ht="145" x14ac:dyDescent="0.35">
      <c r="A70" s="90" t="s">
        <v>177</v>
      </c>
      <c r="B70" s="145" t="s">
        <v>272</v>
      </c>
      <c r="C70" s="145" t="s">
        <v>448</v>
      </c>
      <c r="D70" s="146"/>
      <c r="E70" s="90" t="s">
        <v>469</v>
      </c>
      <c r="F70" s="90">
        <v>1</v>
      </c>
      <c r="G70" s="63"/>
      <c r="H70" s="82">
        <f t="shared" si="18"/>
        <v>0</v>
      </c>
      <c r="I70" s="63"/>
      <c r="J70" s="63">
        <f t="shared" si="19"/>
        <v>0</v>
      </c>
      <c r="K70" s="63"/>
      <c r="L70" s="82">
        <f t="shared" si="20"/>
        <v>0</v>
      </c>
      <c r="M70" s="143" t="s">
        <v>71</v>
      </c>
      <c r="N70" s="63"/>
      <c r="O70" s="63"/>
      <c r="P70" s="63"/>
      <c r="Q70" s="63"/>
      <c r="R70" s="63"/>
      <c r="S70" s="110"/>
      <c r="T70" s="159"/>
      <c r="U70" s="80"/>
    </row>
    <row r="71" spans="1:58" s="49" customFormat="1" ht="409.5" x14ac:dyDescent="0.35">
      <c r="A71" s="90" t="s">
        <v>178</v>
      </c>
      <c r="B71" s="139" t="s">
        <v>386</v>
      </c>
      <c r="C71" s="173" t="s">
        <v>447</v>
      </c>
      <c r="D71" s="146"/>
      <c r="E71" s="181" t="s">
        <v>508</v>
      </c>
      <c r="F71" s="63">
        <v>1</v>
      </c>
      <c r="G71" s="63"/>
      <c r="H71" s="82">
        <f t="shared" si="18"/>
        <v>0</v>
      </c>
      <c r="I71" s="63">
        <v>31.4</v>
      </c>
      <c r="J71" s="63">
        <f t="shared" si="19"/>
        <v>31.4</v>
      </c>
      <c r="K71" s="63"/>
      <c r="L71" s="82">
        <f t="shared" si="20"/>
        <v>0</v>
      </c>
      <c r="M71" s="143" t="s">
        <v>71</v>
      </c>
      <c r="N71" s="143" t="s">
        <v>71</v>
      </c>
      <c r="O71" s="143" t="s">
        <v>71</v>
      </c>
      <c r="P71" s="63"/>
      <c r="Q71" s="143" t="s">
        <v>71</v>
      </c>
      <c r="R71" s="143" t="s">
        <v>71</v>
      </c>
      <c r="S71" s="110"/>
      <c r="T71" s="159"/>
      <c r="U71" s="80"/>
    </row>
    <row r="72" spans="1:58" s="49" customFormat="1" x14ac:dyDescent="0.35">
      <c r="A72" s="90" t="s">
        <v>179</v>
      </c>
      <c r="B72" s="139" t="s">
        <v>471</v>
      </c>
      <c r="C72" s="145" t="s">
        <v>470</v>
      </c>
      <c r="D72" s="146"/>
      <c r="E72" s="141" t="s">
        <v>273</v>
      </c>
      <c r="F72" s="63">
        <v>1</v>
      </c>
      <c r="G72" s="63"/>
      <c r="H72" s="82">
        <f t="shared" si="18"/>
        <v>0</v>
      </c>
      <c r="I72" s="63"/>
      <c r="J72" s="63">
        <f t="shared" si="19"/>
        <v>0</v>
      </c>
      <c r="K72" s="63"/>
      <c r="L72" s="82">
        <f t="shared" si="20"/>
        <v>0</v>
      </c>
      <c r="M72" s="63"/>
      <c r="N72" s="63"/>
      <c r="O72" s="63"/>
      <c r="P72" s="63"/>
      <c r="Q72" s="63"/>
      <c r="R72" s="63"/>
      <c r="S72" s="110"/>
      <c r="T72" s="159"/>
      <c r="U72" s="80"/>
    </row>
    <row r="73" spans="1:58" s="49" customFormat="1" ht="87" x14ac:dyDescent="0.35">
      <c r="A73" s="90" t="s">
        <v>180</v>
      </c>
      <c r="B73" s="145" t="s">
        <v>403</v>
      </c>
      <c r="C73" s="145" t="s">
        <v>404</v>
      </c>
      <c r="D73" s="146"/>
      <c r="E73" s="90" t="s">
        <v>472</v>
      </c>
      <c r="F73" s="90">
        <v>1</v>
      </c>
      <c r="G73" s="63"/>
      <c r="H73" s="82">
        <f t="shared" si="18"/>
        <v>0</v>
      </c>
      <c r="I73" s="63"/>
      <c r="J73" s="63">
        <f t="shared" si="19"/>
        <v>0</v>
      </c>
      <c r="K73" s="63"/>
      <c r="L73" s="82">
        <f t="shared" si="20"/>
        <v>0</v>
      </c>
      <c r="M73" s="143" t="s">
        <v>71</v>
      </c>
      <c r="N73" s="143" t="s">
        <v>71</v>
      </c>
      <c r="O73" s="63"/>
      <c r="P73" s="63"/>
      <c r="Q73" s="63"/>
      <c r="R73" s="63"/>
      <c r="S73" s="110"/>
      <c r="T73" s="159"/>
      <c r="U73" s="80"/>
    </row>
    <row r="74" spans="1:58" s="49" customFormat="1" ht="29" x14ac:dyDescent="0.35">
      <c r="A74" s="90" t="s">
        <v>181</v>
      </c>
      <c r="B74" s="145" t="s">
        <v>56</v>
      </c>
      <c r="C74" s="145" t="s">
        <v>57</v>
      </c>
      <c r="D74" s="134"/>
      <c r="E74" s="90"/>
      <c r="F74" s="90">
        <v>1</v>
      </c>
      <c r="G74" s="63"/>
      <c r="H74" s="82">
        <f t="shared" si="18"/>
        <v>0</v>
      </c>
      <c r="I74" s="63"/>
      <c r="J74" s="63">
        <f t="shared" si="19"/>
        <v>0</v>
      </c>
      <c r="K74" s="63"/>
      <c r="L74" s="82">
        <f t="shared" si="20"/>
        <v>0</v>
      </c>
      <c r="M74" s="143"/>
      <c r="N74" s="143"/>
      <c r="O74" s="143" t="s">
        <v>71</v>
      </c>
      <c r="P74" s="143" t="s">
        <v>71</v>
      </c>
      <c r="Q74" s="63"/>
      <c r="R74" s="63"/>
      <c r="S74" s="110"/>
      <c r="T74" s="159"/>
      <c r="U74" s="80"/>
    </row>
    <row r="75" spans="1:58" s="49" customFormat="1" x14ac:dyDescent="0.35">
      <c r="A75" s="90" t="s">
        <v>182</v>
      </c>
      <c r="B75" s="139" t="s">
        <v>477</v>
      </c>
      <c r="C75" s="145"/>
      <c r="D75" s="113"/>
      <c r="E75" s="82"/>
      <c r="F75" s="63">
        <v>1</v>
      </c>
      <c r="G75" s="63"/>
      <c r="H75" s="82"/>
      <c r="I75" s="63"/>
      <c r="J75" s="63">
        <f t="shared" si="19"/>
        <v>0</v>
      </c>
      <c r="K75" s="63"/>
      <c r="L75" s="82">
        <f t="shared" si="20"/>
        <v>0</v>
      </c>
      <c r="M75" s="63"/>
      <c r="N75" s="63"/>
      <c r="O75" s="63"/>
      <c r="P75" s="63"/>
      <c r="Q75" s="63"/>
      <c r="R75" s="63"/>
      <c r="S75" s="110"/>
      <c r="T75" s="159"/>
      <c r="U75" s="80"/>
    </row>
    <row r="76" spans="1:58" s="49" customFormat="1" x14ac:dyDescent="0.35">
      <c r="A76" s="102" t="s">
        <v>184</v>
      </c>
      <c r="B76" s="118" t="s">
        <v>42</v>
      </c>
      <c r="C76" s="118"/>
      <c r="D76" s="123"/>
      <c r="E76" s="124"/>
      <c r="F76" s="99">
        <v>2</v>
      </c>
      <c r="G76" s="63"/>
      <c r="H76" s="82"/>
      <c r="I76" s="63"/>
      <c r="J76" s="63"/>
      <c r="K76" s="63"/>
      <c r="L76" s="82"/>
      <c r="M76" s="143"/>
      <c r="N76" s="143"/>
      <c r="O76" s="63"/>
      <c r="P76" s="63"/>
      <c r="Q76" s="63"/>
      <c r="R76" s="63"/>
      <c r="S76" s="110"/>
      <c r="T76" s="159"/>
      <c r="U76" s="80"/>
    </row>
    <row r="77" spans="1:58" s="54" customFormat="1" ht="29" x14ac:dyDescent="0.35">
      <c r="A77" s="90" t="s">
        <v>185</v>
      </c>
      <c r="B77" s="117" t="s">
        <v>38</v>
      </c>
      <c r="C77" s="140" t="s">
        <v>39</v>
      </c>
      <c r="D77" s="97"/>
      <c r="E77" s="63" t="s">
        <v>40</v>
      </c>
      <c r="F77" s="63">
        <v>1</v>
      </c>
      <c r="G77" s="92">
        <v>0.02</v>
      </c>
      <c r="H77" s="63">
        <f t="shared" ref="H77" si="21">F77*G77</f>
        <v>0.02</v>
      </c>
      <c r="I77" s="63"/>
      <c r="J77" s="63"/>
      <c r="K77" s="63"/>
      <c r="L77" s="82"/>
      <c r="M77" s="143"/>
      <c r="N77" s="143"/>
      <c r="O77" s="63"/>
      <c r="P77" s="63"/>
      <c r="Q77" s="63"/>
      <c r="R77" s="63"/>
      <c r="S77" s="110"/>
      <c r="T77" s="159"/>
      <c r="U77" s="80"/>
      <c r="V77"/>
      <c r="W77"/>
      <c r="X77"/>
      <c r="Y77"/>
      <c r="Z77"/>
      <c r="AA77"/>
      <c r="AB77"/>
      <c r="AC77"/>
      <c r="AD77"/>
      <c r="AE77"/>
      <c r="AF77"/>
      <c r="AG77"/>
      <c r="AH77"/>
      <c r="AI77"/>
      <c r="AJ77"/>
      <c r="AK77"/>
      <c r="AL77"/>
      <c r="AM77"/>
      <c r="AN77"/>
      <c r="AO77"/>
      <c r="AP77"/>
      <c r="AQ77"/>
      <c r="AR77"/>
      <c r="AS77"/>
      <c r="AT77"/>
      <c r="AU77"/>
      <c r="AV77"/>
      <c r="AW77"/>
      <c r="AX77"/>
      <c r="AY77"/>
      <c r="AZ77"/>
      <c r="BA77"/>
      <c r="BB77"/>
      <c r="BC77"/>
      <c r="BD77"/>
      <c r="BE77"/>
      <c r="BF77"/>
    </row>
    <row r="78" spans="1:58" s="54" customFormat="1" ht="43.5" x14ac:dyDescent="0.35">
      <c r="A78" s="8"/>
      <c r="B78" s="8"/>
      <c r="C78" s="8"/>
      <c r="D78" s="8"/>
      <c r="E78" s="8"/>
      <c r="F78" s="8"/>
      <c r="G78" s="8"/>
      <c r="H78" s="65" t="s">
        <v>8</v>
      </c>
      <c r="I78" s="8"/>
      <c r="J78" s="65" t="s">
        <v>10</v>
      </c>
      <c r="K78" s="65"/>
      <c r="L78" s="65" t="s">
        <v>19</v>
      </c>
      <c r="M78" s="65"/>
      <c r="N78" s="65"/>
      <c r="O78" s="65"/>
      <c r="P78" s="65"/>
      <c r="Q78" s="65"/>
      <c r="R78" s="65"/>
      <c r="S78" s="8"/>
      <c r="T78" s="166"/>
      <c r="U78" s="8"/>
      <c r="V78"/>
      <c r="W78"/>
      <c r="X78"/>
      <c r="Y78"/>
      <c r="Z78"/>
      <c r="AA78"/>
      <c r="AB78"/>
      <c r="AC78"/>
      <c r="AD78"/>
      <c r="AE78"/>
      <c r="AF78"/>
      <c r="AG78"/>
      <c r="AH78"/>
      <c r="AI78"/>
      <c r="AJ78"/>
      <c r="AK78"/>
      <c r="AL78"/>
      <c r="AM78"/>
      <c r="AN78"/>
      <c r="AO78"/>
      <c r="AP78"/>
      <c r="AQ78"/>
      <c r="AR78"/>
      <c r="AS78"/>
      <c r="AT78"/>
      <c r="AU78"/>
      <c r="AV78"/>
      <c r="AW78"/>
      <c r="AX78"/>
      <c r="AY78"/>
      <c r="AZ78"/>
      <c r="BA78"/>
      <c r="BB78"/>
      <c r="BC78"/>
      <c r="BD78"/>
      <c r="BE78"/>
      <c r="BF78"/>
    </row>
    <row r="79" spans="1:58" s="54" customFormat="1" x14ac:dyDescent="0.35">
      <c r="A79" s="94"/>
      <c r="B79" s="66"/>
      <c r="C79" s="66"/>
      <c r="D79" s="94"/>
      <c r="E79" s="94"/>
      <c r="F79" s="66"/>
      <c r="G79" s="66"/>
      <c r="H79" s="150">
        <f>SUM(H4:H77)</f>
        <v>22.290000000000003</v>
      </c>
      <c r="I79" s="66"/>
      <c r="J79" s="150">
        <f>SUM(J4:J77)</f>
        <v>116.19999999999999</v>
      </c>
      <c r="K79" s="67"/>
      <c r="L79" s="150">
        <f>SUM(L4:L77)</f>
        <v>0</v>
      </c>
      <c r="M79" s="67"/>
      <c r="N79" s="67"/>
      <c r="O79" s="67"/>
      <c r="P79" s="67"/>
      <c r="Q79" s="67"/>
      <c r="R79" s="67"/>
      <c r="S79" s="66"/>
      <c r="T79" s="167"/>
      <c r="U79" s="151"/>
      <c r="V79"/>
      <c r="W79"/>
      <c r="X79"/>
      <c r="Y79"/>
      <c r="Z79"/>
      <c r="AA79"/>
      <c r="AB79"/>
      <c r="AC79"/>
      <c r="AD79"/>
      <c r="AE79"/>
      <c r="AF79"/>
      <c r="AG79"/>
      <c r="AH79"/>
      <c r="AI79"/>
      <c r="AJ79"/>
      <c r="AK79"/>
      <c r="AL79"/>
      <c r="AM79"/>
      <c r="AN79"/>
      <c r="AO79"/>
      <c r="AP79"/>
      <c r="AQ79"/>
      <c r="AR79"/>
      <c r="AS79"/>
      <c r="AT79"/>
      <c r="AU79"/>
      <c r="AV79"/>
      <c r="AW79"/>
      <c r="AX79"/>
      <c r="AY79"/>
      <c r="AZ79"/>
      <c r="BA79"/>
      <c r="BB79"/>
      <c r="BC79"/>
      <c r="BD79"/>
      <c r="BE79"/>
      <c r="BF79"/>
    </row>
    <row r="80" spans="1:58" s="54" customFormat="1" x14ac:dyDescent="0.35">
      <c r="A80" s="50"/>
      <c r="B80" s="44"/>
      <c r="C80" s="45"/>
      <c r="D80" s="24"/>
      <c r="E80" s="50"/>
      <c r="F80" s="23"/>
      <c r="G80" s="24"/>
      <c r="H80" s="24"/>
      <c r="I80" s="24"/>
      <c r="J80" s="24"/>
      <c r="K80" s="24"/>
      <c r="L80" s="24"/>
      <c r="M80" s="24"/>
      <c r="N80" s="24"/>
      <c r="O80" s="24"/>
      <c r="P80" s="24"/>
      <c r="Q80" s="24"/>
      <c r="R80" s="24"/>
      <c r="S80" s="25"/>
      <c r="T80" s="168"/>
      <c r="U80" s="10"/>
      <c r="V80"/>
      <c r="W80"/>
      <c r="X80"/>
      <c r="Y80"/>
      <c r="Z80"/>
      <c r="AA80"/>
      <c r="AB80"/>
      <c r="AC80"/>
      <c r="AD80"/>
      <c r="AE80"/>
      <c r="AF80"/>
      <c r="AG80"/>
      <c r="AH80"/>
      <c r="AI80"/>
      <c r="AJ80"/>
      <c r="AK80"/>
      <c r="AL80"/>
      <c r="AM80"/>
      <c r="AN80"/>
      <c r="AO80"/>
      <c r="AP80"/>
      <c r="AQ80"/>
      <c r="AR80"/>
      <c r="AS80"/>
      <c r="AT80"/>
      <c r="AU80"/>
      <c r="AV80"/>
      <c r="AW80"/>
      <c r="AX80"/>
      <c r="AY80"/>
      <c r="AZ80"/>
      <c r="BA80"/>
      <c r="BB80"/>
      <c r="BC80"/>
      <c r="BD80"/>
      <c r="BE80"/>
      <c r="BF80"/>
    </row>
    <row r="81" spans="1:58" s="54" customFormat="1" x14ac:dyDescent="0.35">
      <c r="A81" s="50"/>
      <c r="B81" s="44"/>
      <c r="C81" s="45"/>
      <c r="D81" s="24"/>
      <c r="E81" s="50"/>
      <c r="F81" s="23"/>
      <c r="G81" s="24"/>
      <c r="H81" s="24"/>
      <c r="I81" s="24"/>
      <c r="J81" s="24"/>
      <c r="K81" s="24"/>
      <c r="L81" s="24"/>
      <c r="M81" s="24"/>
      <c r="N81" s="24"/>
      <c r="O81" s="24"/>
      <c r="P81" s="24"/>
      <c r="Q81" s="24"/>
      <c r="R81" s="24"/>
      <c r="S81" s="25"/>
      <c r="T81" s="168"/>
      <c r="U81" s="10"/>
      <c r="V81"/>
      <c r="W81"/>
      <c r="X81"/>
      <c r="Y81"/>
      <c r="Z81"/>
      <c r="AA81"/>
      <c r="AB81"/>
      <c r="AC81"/>
      <c r="AD81"/>
      <c r="AE81"/>
      <c r="AF81"/>
      <c r="AG81"/>
      <c r="AH81"/>
      <c r="AI81"/>
      <c r="AJ81"/>
      <c r="AK81"/>
      <c r="AL81"/>
      <c r="AM81"/>
      <c r="AN81"/>
      <c r="AO81"/>
      <c r="AP81"/>
      <c r="AQ81"/>
      <c r="AR81"/>
      <c r="AS81"/>
      <c r="AT81"/>
      <c r="AU81"/>
      <c r="AV81"/>
      <c r="AW81"/>
      <c r="AX81"/>
      <c r="AY81"/>
      <c r="AZ81"/>
      <c r="BA81"/>
      <c r="BB81"/>
      <c r="BC81"/>
      <c r="BD81"/>
      <c r="BE81"/>
      <c r="BF81"/>
    </row>
    <row r="82" spans="1:58" s="54" customFormat="1" x14ac:dyDescent="0.35">
      <c r="A82" s="50"/>
      <c r="B82" s="46"/>
      <c r="C82" s="47"/>
      <c r="D82" s="48"/>
      <c r="E82" s="51"/>
      <c r="F82" s="49"/>
      <c r="G82" s="48"/>
      <c r="H82" s="48"/>
      <c r="I82" s="24"/>
      <c r="J82" s="24"/>
      <c r="K82" s="24"/>
      <c r="L82" s="24"/>
      <c r="M82" s="24"/>
      <c r="N82" s="24"/>
      <c r="O82" s="24"/>
      <c r="P82" s="24"/>
      <c r="Q82" s="24"/>
      <c r="R82" s="24"/>
      <c r="S82" s="25"/>
      <c r="T82" s="168"/>
      <c r="U82" s="10"/>
      <c r="V82"/>
      <c r="W82"/>
      <c r="X82"/>
      <c r="Y82"/>
      <c r="Z82"/>
      <c r="AA82"/>
      <c r="AB82"/>
      <c r="AC82"/>
      <c r="AD82"/>
      <c r="AE82"/>
      <c r="AF82"/>
      <c r="AG82"/>
      <c r="AH82"/>
      <c r="AI82"/>
      <c r="AJ82"/>
      <c r="AK82"/>
      <c r="AL82"/>
      <c r="AM82"/>
      <c r="AN82"/>
      <c r="AO82"/>
      <c r="AP82"/>
      <c r="AQ82"/>
      <c r="AR82"/>
      <c r="AS82"/>
      <c r="AT82"/>
      <c r="AU82"/>
      <c r="AV82"/>
      <c r="AW82"/>
      <c r="AX82"/>
      <c r="AY82"/>
      <c r="AZ82"/>
      <c r="BA82"/>
      <c r="BB82"/>
      <c r="BC82"/>
      <c r="BD82"/>
      <c r="BE82"/>
      <c r="BF82"/>
    </row>
    <row r="83" spans="1:58" s="54" customFormat="1" x14ac:dyDescent="0.35">
      <c r="A83" s="50"/>
      <c r="B83" s="44"/>
      <c r="C83" s="45"/>
      <c r="D83" s="24"/>
      <c r="E83" s="50"/>
      <c r="F83" s="23"/>
      <c r="G83" s="24"/>
      <c r="H83" s="24"/>
      <c r="I83" s="24"/>
      <c r="J83" s="24"/>
      <c r="K83" s="24"/>
      <c r="L83" s="24"/>
      <c r="M83" s="24"/>
      <c r="N83" s="24"/>
      <c r="O83" s="24"/>
      <c r="P83" s="24"/>
      <c r="Q83" s="24"/>
      <c r="R83" s="24"/>
      <c r="S83" s="25"/>
      <c r="T83" s="168"/>
      <c r="U83" s="10"/>
      <c r="V83"/>
      <c r="W83"/>
      <c r="X83"/>
      <c r="Y83"/>
      <c r="Z83"/>
      <c r="AA83"/>
      <c r="AB83"/>
      <c r="AC83"/>
      <c r="AD83"/>
      <c r="AE83"/>
      <c r="AF83"/>
      <c r="AG83"/>
      <c r="AH83"/>
      <c r="AI83"/>
      <c r="AJ83"/>
      <c r="AK83"/>
      <c r="AL83"/>
      <c r="AM83"/>
      <c r="AN83"/>
      <c r="AO83"/>
      <c r="AP83"/>
      <c r="AQ83"/>
      <c r="AR83"/>
      <c r="AS83"/>
      <c r="AT83"/>
      <c r="AU83"/>
      <c r="AV83"/>
      <c r="AW83"/>
      <c r="AX83"/>
      <c r="AY83"/>
      <c r="AZ83"/>
      <c r="BA83"/>
      <c r="BB83"/>
      <c r="BC83"/>
      <c r="BD83"/>
      <c r="BE83"/>
      <c r="BF83"/>
    </row>
    <row r="84" spans="1:58" s="54" customFormat="1" x14ac:dyDescent="0.35">
      <c r="A84" s="50"/>
      <c r="B84" s="44"/>
      <c r="C84" s="45"/>
      <c r="D84" s="24"/>
      <c r="E84" s="50"/>
      <c r="F84" s="23"/>
      <c r="G84" s="24"/>
      <c r="H84" s="24"/>
      <c r="I84" s="24"/>
      <c r="J84" s="24"/>
      <c r="K84" s="24"/>
      <c r="L84" s="24"/>
      <c r="M84" s="24"/>
      <c r="N84" s="24"/>
      <c r="O84" s="24"/>
      <c r="P84" s="24"/>
      <c r="Q84" s="24"/>
      <c r="R84" s="24"/>
      <c r="S84" s="25"/>
      <c r="T84" s="168"/>
      <c r="U84" s="10"/>
      <c r="V84"/>
      <c r="W84"/>
      <c r="X84"/>
      <c r="Y84"/>
      <c r="Z84"/>
      <c r="AA84"/>
      <c r="AB84"/>
      <c r="AC84"/>
      <c r="AD84"/>
      <c r="AE84"/>
      <c r="AF84"/>
      <c r="AG84"/>
      <c r="AH84"/>
      <c r="AI84"/>
      <c r="AJ84"/>
      <c r="AK84"/>
      <c r="AL84"/>
      <c r="AM84"/>
      <c r="AN84"/>
      <c r="AO84"/>
      <c r="AP84"/>
      <c r="AQ84"/>
      <c r="AR84"/>
      <c r="AS84"/>
      <c r="AT84"/>
      <c r="AU84"/>
      <c r="AV84"/>
      <c r="AW84"/>
      <c r="AX84"/>
      <c r="AY84"/>
      <c r="AZ84"/>
      <c r="BA84"/>
      <c r="BB84"/>
      <c r="BC84"/>
      <c r="BD84"/>
      <c r="BE84"/>
      <c r="BF84"/>
    </row>
    <row r="85" spans="1:58" s="54" customFormat="1" x14ac:dyDescent="0.35">
      <c r="A85" s="50"/>
      <c r="B85" s="44"/>
      <c r="C85" s="45"/>
      <c r="D85" s="24"/>
      <c r="E85" s="50"/>
      <c r="F85" s="23"/>
      <c r="G85" s="24"/>
      <c r="H85" s="24"/>
      <c r="I85" s="24"/>
      <c r="J85" s="24"/>
      <c r="K85" s="24"/>
      <c r="L85" s="24"/>
      <c r="M85" s="24"/>
      <c r="N85" s="24"/>
      <c r="O85" s="24"/>
      <c r="P85" s="24"/>
      <c r="Q85" s="24"/>
      <c r="R85" s="24"/>
      <c r="S85" s="25"/>
      <c r="T85" s="168"/>
      <c r="U85" s="10"/>
      <c r="V85"/>
      <c r="W85"/>
      <c r="X85"/>
      <c r="Y85"/>
      <c r="Z85"/>
      <c r="AA85"/>
      <c r="AB85"/>
      <c r="AC85"/>
      <c r="AD85"/>
      <c r="AE85"/>
      <c r="AF85"/>
      <c r="AG85"/>
      <c r="AH85"/>
      <c r="AI85"/>
      <c r="AJ85"/>
      <c r="AK85"/>
      <c r="AL85"/>
      <c r="AM85"/>
      <c r="AN85"/>
      <c r="AO85"/>
      <c r="AP85"/>
      <c r="AQ85"/>
      <c r="AR85"/>
      <c r="AS85"/>
      <c r="AT85"/>
      <c r="AU85"/>
      <c r="AV85"/>
      <c r="AW85"/>
      <c r="AX85"/>
      <c r="AY85"/>
      <c r="AZ85"/>
      <c r="BA85"/>
      <c r="BB85"/>
      <c r="BC85"/>
      <c r="BD85"/>
      <c r="BE85"/>
      <c r="BF85"/>
    </row>
    <row r="86" spans="1:58" s="54" customFormat="1" x14ac:dyDescent="0.35">
      <c r="A86" s="50"/>
      <c r="B86" s="44"/>
      <c r="C86" s="45"/>
      <c r="D86" s="24"/>
      <c r="E86" s="50"/>
      <c r="F86" s="23"/>
      <c r="G86" s="24"/>
      <c r="H86" s="24"/>
      <c r="I86" s="24"/>
      <c r="J86" s="24"/>
      <c r="K86" s="24"/>
      <c r="L86" s="24"/>
      <c r="M86" s="24"/>
      <c r="N86" s="24"/>
      <c r="O86" s="24"/>
      <c r="P86" s="24"/>
      <c r="Q86" s="24"/>
      <c r="R86" s="24"/>
      <c r="S86" s="25"/>
      <c r="T86" s="168"/>
      <c r="U86" s="10"/>
      <c r="V86"/>
      <c r="W86"/>
      <c r="X86"/>
      <c r="Y86"/>
      <c r="Z86"/>
      <c r="AA86"/>
      <c r="AB86"/>
      <c r="AC86"/>
      <c r="AD86"/>
      <c r="AE86"/>
      <c r="AF86"/>
      <c r="AG86"/>
      <c r="AH86"/>
      <c r="AI86"/>
      <c r="AJ86"/>
      <c r="AK86"/>
      <c r="AL86"/>
      <c r="AM86"/>
      <c r="AN86"/>
      <c r="AO86"/>
      <c r="AP86"/>
      <c r="AQ86"/>
      <c r="AR86"/>
      <c r="AS86"/>
      <c r="AT86"/>
      <c r="AU86"/>
      <c r="AV86"/>
      <c r="AW86"/>
      <c r="AX86"/>
      <c r="AY86"/>
      <c r="AZ86"/>
      <c r="BA86"/>
      <c r="BB86"/>
      <c r="BC86"/>
      <c r="BD86"/>
      <c r="BE86"/>
      <c r="BF86"/>
    </row>
    <row r="87" spans="1:58" s="54" customFormat="1" x14ac:dyDescent="0.35">
      <c r="A87" s="50"/>
      <c r="B87" s="44"/>
      <c r="C87" s="45"/>
      <c r="D87" s="24"/>
      <c r="E87" s="50"/>
      <c r="F87" s="23"/>
      <c r="G87" s="24"/>
      <c r="H87" s="24"/>
      <c r="I87" s="24"/>
      <c r="J87" s="24"/>
      <c r="K87" s="24"/>
      <c r="L87" s="24"/>
      <c r="M87" s="24"/>
      <c r="N87" s="24"/>
      <c r="O87" s="24"/>
      <c r="P87" s="24"/>
      <c r="Q87" s="24"/>
      <c r="R87" s="24"/>
      <c r="S87" s="25"/>
      <c r="T87" s="168"/>
      <c r="U87" s="10"/>
      <c r="V87"/>
      <c r="W87"/>
      <c r="X87"/>
      <c r="Y87"/>
      <c r="Z87"/>
      <c r="AA87"/>
      <c r="AB87"/>
      <c r="AC87"/>
      <c r="AD87"/>
      <c r="AE87"/>
      <c r="AF87"/>
      <c r="AG87"/>
      <c r="AH87"/>
      <c r="AI87"/>
      <c r="AJ87"/>
      <c r="AK87"/>
      <c r="AL87"/>
      <c r="AM87"/>
      <c r="AN87"/>
      <c r="AO87"/>
      <c r="AP87"/>
      <c r="AQ87"/>
      <c r="AR87"/>
      <c r="AS87"/>
      <c r="AT87"/>
      <c r="AU87"/>
      <c r="AV87"/>
      <c r="AW87"/>
      <c r="AX87"/>
      <c r="AY87"/>
      <c r="AZ87"/>
      <c r="BA87"/>
      <c r="BB87"/>
      <c r="BC87"/>
      <c r="BD87"/>
      <c r="BE87"/>
      <c r="BF87"/>
    </row>
    <row r="88" spans="1:58" s="54" customFormat="1" x14ac:dyDescent="0.35">
      <c r="A88" s="50"/>
      <c r="B88" s="44"/>
      <c r="C88" s="45"/>
      <c r="D88" s="24"/>
      <c r="E88" s="50"/>
      <c r="F88" s="23"/>
      <c r="G88" s="24"/>
      <c r="H88" s="24"/>
      <c r="I88" s="24"/>
      <c r="J88" s="24"/>
      <c r="K88" s="24"/>
      <c r="L88" s="24"/>
      <c r="M88" s="24"/>
      <c r="N88" s="24"/>
      <c r="O88" s="24"/>
      <c r="P88" s="24"/>
      <c r="Q88" s="24"/>
      <c r="R88" s="24"/>
      <c r="S88" s="25"/>
      <c r="T88" s="168"/>
      <c r="U88" s="10"/>
      <c r="V88"/>
      <c r="W88"/>
      <c r="X88"/>
      <c r="Y88"/>
      <c r="Z88"/>
      <c r="AA88"/>
      <c r="AB88"/>
      <c r="AC88"/>
      <c r="AD88"/>
      <c r="AE88"/>
      <c r="AF88"/>
      <c r="AG88"/>
      <c r="AH88"/>
      <c r="AI88"/>
      <c r="AJ88"/>
      <c r="AK88"/>
      <c r="AL88"/>
      <c r="AM88"/>
      <c r="AN88"/>
      <c r="AO88"/>
      <c r="AP88"/>
      <c r="AQ88"/>
      <c r="AR88"/>
      <c r="AS88"/>
      <c r="AT88"/>
      <c r="AU88"/>
      <c r="AV88"/>
      <c r="AW88"/>
      <c r="AX88"/>
      <c r="AY88"/>
      <c r="AZ88"/>
      <c r="BA88"/>
      <c r="BB88"/>
      <c r="BC88"/>
      <c r="BD88"/>
      <c r="BE88"/>
      <c r="BF88"/>
    </row>
    <row r="89" spans="1:58" s="54" customFormat="1" x14ac:dyDescent="0.35">
      <c r="A89" s="50"/>
      <c r="B89" s="44"/>
      <c r="C89" s="45"/>
      <c r="D89" s="24"/>
      <c r="E89" s="50"/>
      <c r="F89" s="23"/>
      <c r="G89" s="24"/>
      <c r="H89" s="24"/>
      <c r="I89" s="24"/>
      <c r="J89" s="24"/>
      <c r="K89" s="24"/>
      <c r="L89" s="24"/>
      <c r="M89" s="24"/>
      <c r="N89" s="24"/>
      <c r="O89" s="24"/>
      <c r="P89" s="24"/>
      <c r="Q89" s="24"/>
      <c r="R89" s="24"/>
      <c r="S89" s="25"/>
      <c r="T89" s="168"/>
      <c r="U89" s="10"/>
      <c r="V89"/>
      <c r="W89"/>
      <c r="X89"/>
      <c r="Y89"/>
      <c r="Z89"/>
      <c r="AA89"/>
      <c r="AB89"/>
      <c r="AC89"/>
      <c r="AD89"/>
      <c r="AE89"/>
      <c r="AF89"/>
      <c r="AG89"/>
      <c r="AH89"/>
      <c r="AI89"/>
      <c r="AJ89"/>
      <c r="AK89"/>
      <c r="AL89"/>
      <c r="AM89"/>
      <c r="AN89"/>
      <c r="AO89"/>
      <c r="AP89"/>
      <c r="AQ89"/>
      <c r="AR89"/>
      <c r="AS89"/>
      <c r="AT89"/>
      <c r="AU89"/>
      <c r="AV89"/>
      <c r="AW89"/>
      <c r="AX89"/>
      <c r="AY89"/>
      <c r="AZ89"/>
      <c r="BA89"/>
      <c r="BB89"/>
      <c r="BC89"/>
      <c r="BD89"/>
      <c r="BE89"/>
      <c r="BF89"/>
    </row>
    <row r="90" spans="1:58" s="54" customFormat="1" x14ac:dyDescent="0.35">
      <c r="A90" s="50"/>
      <c r="B90" s="44"/>
      <c r="C90" s="45"/>
      <c r="D90" s="24"/>
      <c r="E90" s="50"/>
      <c r="F90" s="23"/>
      <c r="G90" s="24"/>
      <c r="H90" s="24"/>
      <c r="I90" s="24"/>
      <c r="J90" s="24"/>
      <c r="K90" s="24"/>
      <c r="L90" s="24"/>
      <c r="M90" s="24"/>
      <c r="N90" s="24"/>
      <c r="O90" s="24"/>
      <c r="P90" s="24"/>
      <c r="Q90" s="24"/>
      <c r="R90" s="24"/>
      <c r="S90" s="25"/>
      <c r="T90" s="168"/>
      <c r="U90" s="10"/>
      <c r="V90"/>
      <c r="W90"/>
      <c r="X90"/>
      <c r="Y90"/>
      <c r="Z90"/>
      <c r="AA90"/>
      <c r="AB90"/>
      <c r="AC90"/>
      <c r="AD90"/>
      <c r="AE90"/>
      <c r="AF90"/>
      <c r="AG90"/>
      <c r="AH90"/>
      <c r="AI90"/>
      <c r="AJ90"/>
      <c r="AK90"/>
      <c r="AL90"/>
      <c r="AM90"/>
      <c r="AN90"/>
      <c r="AO90"/>
      <c r="AP90"/>
      <c r="AQ90"/>
      <c r="AR90"/>
      <c r="AS90"/>
      <c r="AT90"/>
      <c r="AU90"/>
      <c r="AV90"/>
      <c r="AW90"/>
      <c r="AX90"/>
      <c r="AY90"/>
      <c r="AZ90"/>
      <c r="BA90"/>
      <c r="BB90"/>
      <c r="BC90"/>
      <c r="BD90"/>
      <c r="BE90"/>
      <c r="BF90"/>
    </row>
    <row r="91" spans="1:58" s="54" customFormat="1" x14ac:dyDescent="0.35">
      <c r="A91" s="50"/>
      <c r="B91" s="44"/>
      <c r="C91" s="45"/>
      <c r="D91" s="24"/>
      <c r="E91" s="50"/>
      <c r="F91" s="23"/>
      <c r="G91" s="24"/>
      <c r="H91" s="24"/>
      <c r="I91" s="24"/>
      <c r="J91" s="24"/>
      <c r="K91" s="24"/>
      <c r="L91" s="24"/>
      <c r="M91" s="24"/>
      <c r="N91" s="24"/>
      <c r="O91" s="24"/>
      <c r="P91" s="24"/>
      <c r="Q91" s="24"/>
      <c r="R91" s="24"/>
      <c r="S91" s="25"/>
      <c r="T91" s="168"/>
      <c r="U91" s="10"/>
      <c r="V91"/>
      <c r="W91"/>
      <c r="X91"/>
      <c r="Y91"/>
      <c r="Z91"/>
      <c r="AA91"/>
      <c r="AB91"/>
      <c r="AC91"/>
      <c r="AD91"/>
      <c r="AE91"/>
      <c r="AF91"/>
      <c r="AG91"/>
      <c r="AH91"/>
      <c r="AI91"/>
      <c r="AJ91"/>
      <c r="AK91"/>
      <c r="AL91"/>
      <c r="AM91"/>
      <c r="AN91"/>
      <c r="AO91"/>
      <c r="AP91"/>
      <c r="AQ91"/>
      <c r="AR91"/>
      <c r="AS91"/>
      <c r="AT91"/>
      <c r="AU91"/>
      <c r="AV91"/>
      <c r="AW91"/>
      <c r="AX91"/>
      <c r="AY91"/>
      <c r="AZ91"/>
      <c r="BA91"/>
      <c r="BB91"/>
      <c r="BC91"/>
      <c r="BD91"/>
      <c r="BE91"/>
      <c r="BF91"/>
    </row>
    <row r="92" spans="1:58" s="54" customFormat="1" x14ac:dyDescent="0.35">
      <c r="A92" s="50"/>
      <c r="B92" s="44"/>
      <c r="C92" s="45"/>
      <c r="D92" s="24"/>
      <c r="E92" s="50"/>
      <c r="F92" s="23"/>
      <c r="G92" s="24"/>
      <c r="H92" s="24"/>
      <c r="I92" s="24"/>
      <c r="J92" s="24"/>
      <c r="K92" s="24"/>
      <c r="L92" s="24"/>
      <c r="M92" s="24"/>
      <c r="N92" s="24"/>
      <c r="O92" s="24"/>
      <c r="P92" s="24"/>
      <c r="Q92" s="24"/>
      <c r="R92" s="24"/>
      <c r="S92" s="25"/>
      <c r="T92" s="168"/>
      <c r="U92" s="10"/>
      <c r="V92"/>
      <c r="W92"/>
      <c r="X92"/>
      <c r="Y92"/>
      <c r="Z92"/>
      <c r="AA92"/>
      <c r="AB92"/>
      <c r="AC92"/>
      <c r="AD92"/>
      <c r="AE92"/>
      <c r="AF92"/>
      <c r="AG92"/>
      <c r="AH92"/>
      <c r="AI92"/>
      <c r="AJ92"/>
      <c r="AK92"/>
      <c r="AL92"/>
      <c r="AM92"/>
      <c r="AN92"/>
      <c r="AO92"/>
      <c r="AP92"/>
      <c r="AQ92"/>
      <c r="AR92"/>
      <c r="AS92"/>
      <c r="AT92"/>
      <c r="AU92"/>
      <c r="AV92"/>
      <c r="AW92"/>
      <c r="AX92"/>
      <c r="AY92"/>
      <c r="AZ92"/>
      <c r="BA92"/>
      <c r="BB92"/>
      <c r="BC92"/>
      <c r="BD92"/>
      <c r="BE92"/>
      <c r="BF92"/>
    </row>
    <row r="93" spans="1:58" s="10" customFormat="1" x14ac:dyDescent="0.35">
      <c r="A93" s="50"/>
      <c r="B93" s="44"/>
      <c r="C93" s="45"/>
      <c r="D93" s="24"/>
      <c r="E93" s="50"/>
      <c r="F93" s="23"/>
      <c r="G93" s="24"/>
      <c r="H93" s="24"/>
      <c r="I93" s="24"/>
      <c r="J93" s="24"/>
      <c r="K93" s="24"/>
      <c r="L93" s="24"/>
      <c r="M93" s="24"/>
      <c r="N93" s="24"/>
      <c r="O93" s="24"/>
      <c r="P93" s="24"/>
      <c r="Q93" s="24"/>
      <c r="R93" s="24"/>
      <c r="S93" s="25"/>
      <c r="T93" s="168"/>
      <c r="V93"/>
      <c r="W93"/>
      <c r="X93"/>
      <c r="Y93"/>
      <c r="Z93"/>
      <c r="AA93"/>
      <c r="AB93"/>
      <c r="AC93"/>
      <c r="AD93"/>
      <c r="AE93"/>
      <c r="AF93"/>
      <c r="AG93"/>
      <c r="AH93"/>
      <c r="AI93"/>
      <c r="AJ93"/>
      <c r="AK93"/>
      <c r="AL93"/>
      <c r="AM93"/>
      <c r="AN93"/>
      <c r="AO93"/>
      <c r="AP93"/>
      <c r="AQ93"/>
      <c r="AR93"/>
      <c r="AS93"/>
      <c r="AT93"/>
      <c r="AU93"/>
      <c r="AV93"/>
      <c r="AW93"/>
      <c r="AX93"/>
      <c r="AY93"/>
      <c r="AZ93"/>
      <c r="BA93"/>
      <c r="BB93"/>
      <c r="BC93"/>
      <c r="BD93"/>
      <c r="BE93"/>
      <c r="BF93"/>
    </row>
    <row r="94" spans="1:58" s="10" customFormat="1" x14ac:dyDescent="0.35">
      <c r="A94" s="50"/>
      <c r="B94" s="44"/>
      <c r="C94" s="45"/>
      <c r="D94" s="24"/>
      <c r="E94" s="50"/>
      <c r="F94" s="23"/>
      <c r="G94" s="24"/>
      <c r="H94" s="24"/>
      <c r="I94" s="24"/>
      <c r="J94" s="24"/>
      <c r="K94" s="24"/>
      <c r="L94" s="24"/>
      <c r="M94" s="24"/>
      <c r="N94" s="24"/>
      <c r="O94" s="24"/>
      <c r="P94" s="24"/>
      <c r="Q94" s="24"/>
      <c r="R94" s="24"/>
      <c r="S94" s="25"/>
      <c r="T94" s="168"/>
      <c r="V94"/>
      <c r="W94"/>
      <c r="X94"/>
      <c r="Y94"/>
      <c r="Z94"/>
      <c r="AA94"/>
      <c r="AB94"/>
      <c r="AC94"/>
      <c r="AD94"/>
      <c r="AE94"/>
      <c r="AF94"/>
      <c r="AG94"/>
      <c r="AH94"/>
      <c r="AI94"/>
      <c r="AJ94"/>
      <c r="AK94"/>
      <c r="AL94"/>
      <c r="AM94"/>
      <c r="AN94"/>
      <c r="AO94"/>
      <c r="AP94"/>
      <c r="AQ94"/>
      <c r="AR94"/>
      <c r="AS94"/>
      <c r="AT94"/>
      <c r="AU94"/>
      <c r="AV94"/>
      <c r="AW94"/>
      <c r="AX94"/>
      <c r="AY94"/>
      <c r="AZ94"/>
      <c r="BA94"/>
      <c r="BB94"/>
      <c r="BC94"/>
      <c r="BD94"/>
      <c r="BE94"/>
      <c r="BF94"/>
    </row>
    <row r="95" spans="1:58" s="10" customFormat="1" x14ac:dyDescent="0.35">
      <c r="A95" s="50"/>
      <c r="B95" s="44"/>
      <c r="C95" s="45"/>
      <c r="D95" s="24"/>
      <c r="E95" s="50"/>
      <c r="F95" s="23"/>
      <c r="G95" s="24"/>
      <c r="H95" s="24"/>
      <c r="I95" s="24"/>
      <c r="J95" s="24"/>
      <c r="K95" s="24"/>
      <c r="L95" s="24"/>
      <c r="M95" s="24"/>
      <c r="N95" s="24"/>
      <c r="O95" s="24"/>
      <c r="P95" s="24"/>
      <c r="Q95" s="24"/>
      <c r="R95" s="24"/>
      <c r="S95" s="25"/>
      <c r="T95" s="168"/>
      <c r="V95"/>
      <c r="W95"/>
      <c r="X95"/>
      <c r="Y95"/>
      <c r="Z95"/>
      <c r="AA95"/>
      <c r="AB95"/>
      <c r="AC95"/>
      <c r="AD95"/>
      <c r="AE95"/>
      <c r="AF95"/>
      <c r="AG95"/>
      <c r="AH95"/>
      <c r="AI95"/>
      <c r="AJ95"/>
      <c r="AK95"/>
      <c r="AL95"/>
      <c r="AM95"/>
      <c r="AN95"/>
      <c r="AO95"/>
      <c r="AP95"/>
      <c r="AQ95"/>
      <c r="AR95"/>
      <c r="AS95"/>
      <c r="AT95"/>
      <c r="AU95"/>
      <c r="AV95"/>
      <c r="AW95"/>
      <c r="AX95"/>
      <c r="AY95"/>
      <c r="AZ95"/>
      <c r="BA95"/>
      <c r="BB95"/>
      <c r="BC95"/>
      <c r="BD95"/>
      <c r="BE95"/>
      <c r="BF95"/>
    </row>
    <row r="96" spans="1:58" s="10" customFormat="1" x14ac:dyDescent="0.35">
      <c r="A96" s="50"/>
      <c r="B96" s="44"/>
      <c r="C96" s="45"/>
      <c r="D96" s="24"/>
      <c r="E96" s="50"/>
      <c r="F96" s="23"/>
      <c r="G96" s="24"/>
      <c r="H96" s="24"/>
      <c r="I96" s="24"/>
      <c r="J96" s="24"/>
      <c r="K96" s="24"/>
      <c r="L96" s="24"/>
      <c r="M96" s="24"/>
      <c r="N96" s="24"/>
      <c r="O96" s="24"/>
      <c r="P96" s="24"/>
      <c r="Q96" s="24"/>
      <c r="R96" s="24"/>
      <c r="S96" s="25"/>
      <c r="T96" s="168"/>
      <c r="V96"/>
      <c r="W96"/>
      <c r="X96"/>
      <c r="Y96"/>
      <c r="Z96"/>
      <c r="AA96"/>
      <c r="AB96"/>
      <c r="AC96"/>
      <c r="AD96"/>
      <c r="AE96"/>
      <c r="AF96"/>
      <c r="AG96"/>
      <c r="AH96"/>
      <c r="AI96"/>
      <c r="AJ96"/>
      <c r="AK96"/>
      <c r="AL96"/>
      <c r="AM96"/>
      <c r="AN96"/>
      <c r="AO96"/>
      <c r="AP96"/>
      <c r="AQ96"/>
      <c r="AR96"/>
      <c r="AS96"/>
      <c r="AT96"/>
      <c r="AU96"/>
      <c r="AV96"/>
      <c r="AW96"/>
      <c r="AX96"/>
      <c r="AY96"/>
      <c r="AZ96"/>
      <c r="BA96"/>
      <c r="BB96"/>
      <c r="BC96"/>
      <c r="BD96"/>
      <c r="BE96"/>
      <c r="BF96"/>
    </row>
    <row r="97" spans="1:58" s="10" customFormat="1" x14ac:dyDescent="0.35">
      <c r="A97" s="50"/>
      <c r="B97" s="44"/>
      <c r="C97" s="45"/>
      <c r="D97" s="24"/>
      <c r="E97" s="50"/>
      <c r="F97" s="23"/>
      <c r="G97" s="24"/>
      <c r="H97" s="24"/>
      <c r="I97" s="24"/>
      <c r="J97" s="24"/>
      <c r="K97" s="24"/>
      <c r="L97" s="24"/>
      <c r="M97" s="24"/>
      <c r="N97" s="24"/>
      <c r="O97" s="24"/>
      <c r="P97" s="24"/>
      <c r="Q97" s="24"/>
      <c r="R97" s="24"/>
      <c r="S97" s="25"/>
      <c r="T97" s="168"/>
      <c r="V97"/>
      <c r="W97"/>
      <c r="X97"/>
      <c r="Y97"/>
      <c r="Z97"/>
      <c r="AA97"/>
      <c r="AB97"/>
      <c r="AC97"/>
      <c r="AD97"/>
      <c r="AE97"/>
      <c r="AF97"/>
      <c r="AG97"/>
      <c r="AH97"/>
      <c r="AI97"/>
      <c r="AJ97"/>
      <c r="AK97"/>
      <c r="AL97"/>
      <c r="AM97"/>
      <c r="AN97"/>
      <c r="AO97"/>
      <c r="AP97"/>
      <c r="AQ97"/>
      <c r="AR97"/>
      <c r="AS97"/>
      <c r="AT97"/>
      <c r="AU97"/>
      <c r="AV97"/>
      <c r="AW97"/>
      <c r="AX97"/>
      <c r="AY97"/>
      <c r="AZ97"/>
      <c r="BA97"/>
      <c r="BB97"/>
      <c r="BC97"/>
      <c r="BD97"/>
      <c r="BE97"/>
      <c r="BF97"/>
    </row>
    <row r="98" spans="1:58" s="10" customFormat="1" x14ac:dyDescent="0.35">
      <c r="A98" s="50"/>
      <c r="B98" s="44"/>
      <c r="C98" s="45"/>
      <c r="D98" s="24"/>
      <c r="E98" s="50"/>
      <c r="F98" s="23"/>
      <c r="G98" s="24"/>
      <c r="H98" s="24"/>
      <c r="I98" s="24"/>
      <c r="J98" s="24"/>
      <c r="K98" s="24"/>
      <c r="L98" s="24"/>
      <c r="M98" s="24"/>
      <c r="N98" s="24"/>
      <c r="O98" s="24"/>
      <c r="P98" s="24"/>
      <c r="Q98" s="24"/>
      <c r="R98" s="24"/>
      <c r="S98" s="25"/>
      <c r="T98" s="168"/>
      <c r="V98"/>
      <c r="W98"/>
      <c r="X98"/>
      <c r="Y98"/>
      <c r="Z98"/>
      <c r="AA98"/>
      <c r="AB98"/>
      <c r="AC98"/>
      <c r="AD98"/>
      <c r="AE98"/>
      <c r="AF98"/>
      <c r="AG98"/>
      <c r="AH98"/>
      <c r="AI98"/>
      <c r="AJ98"/>
      <c r="AK98"/>
      <c r="AL98"/>
      <c r="AM98"/>
      <c r="AN98"/>
      <c r="AO98"/>
      <c r="AP98"/>
      <c r="AQ98"/>
      <c r="AR98"/>
      <c r="AS98"/>
      <c r="AT98"/>
      <c r="AU98"/>
      <c r="AV98"/>
      <c r="AW98"/>
      <c r="AX98"/>
      <c r="AY98"/>
      <c r="AZ98"/>
      <c r="BA98"/>
      <c r="BB98"/>
      <c r="BC98"/>
      <c r="BD98"/>
      <c r="BE98"/>
      <c r="BF98"/>
    </row>
    <row r="99" spans="1:58" s="10" customFormat="1" x14ac:dyDescent="0.35">
      <c r="A99" s="50"/>
      <c r="B99" s="44"/>
      <c r="C99" s="45"/>
      <c r="D99" s="24"/>
      <c r="E99" s="50"/>
      <c r="F99" s="23"/>
      <c r="G99" s="24"/>
      <c r="H99" s="24"/>
      <c r="I99" s="24"/>
      <c r="J99" s="24"/>
      <c r="K99" s="24"/>
      <c r="L99" s="24"/>
      <c r="M99" s="24"/>
      <c r="N99" s="24"/>
      <c r="O99" s="24"/>
      <c r="P99" s="24"/>
      <c r="Q99" s="24"/>
      <c r="R99" s="24"/>
      <c r="S99" s="25"/>
      <c r="T99" s="168"/>
      <c r="V99"/>
      <c r="W99"/>
      <c r="X99"/>
      <c r="Y99"/>
      <c r="Z99"/>
      <c r="AA99"/>
      <c r="AB99"/>
      <c r="AC99"/>
      <c r="AD99"/>
      <c r="AE99"/>
      <c r="AF99"/>
      <c r="AG99"/>
      <c r="AH99"/>
      <c r="AI99"/>
      <c r="AJ99"/>
      <c r="AK99"/>
      <c r="AL99"/>
      <c r="AM99"/>
      <c r="AN99"/>
      <c r="AO99"/>
      <c r="AP99"/>
      <c r="AQ99"/>
      <c r="AR99"/>
      <c r="AS99"/>
      <c r="AT99"/>
      <c r="AU99"/>
      <c r="AV99"/>
      <c r="AW99"/>
      <c r="AX99"/>
      <c r="AY99"/>
      <c r="AZ99"/>
      <c r="BA99"/>
      <c r="BB99"/>
      <c r="BC99"/>
      <c r="BD99"/>
      <c r="BE99"/>
      <c r="BF99"/>
    </row>
    <row r="100" spans="1:58" s="10" customFormat="1" x14ac:dyDescent="0.35">
      <c r="A100" s="50"/>
      <c r="B100" s="44"/>
      <c r="C100" s="45"/>
      <c r="D100" s="24"/>
      <c r="E100" s="50"/>
      <c r="F100" s="23"/>
      <c r="G100" s="24"/>
      <c r="H100" s="24"/>
      <c r="I100" s="24"/>
      <c r="J100" s="24"/>
      <c r="K100" s="24"/>
      <c r="L100" s="24"/>
      <c r="M100" s="24"/>
      <c r="N100" s="24"/>
      <c r="O100" s="24"/>
      <c r="P100" s="24"/>
      <c r="Q100" s="24"/>
      <c r="R100" s="24"/>
      <c r="S100" s="25"/>
      <c r="T100" s="168"/>
      <c r="V100"/>
      <c r="W100"/>
      <c r="X100"/>
      <c r="Y100"/>
      <c r="Z100"/>
      <c r="AA100"/>
      <c r="AB100"/>
      <c r="AC100"/>
      <c r="AD100"/>
      <c r="AE100"/>
      <c r="AF100"/>
      <c r="AG100"/>
      <c r="AH100"/>
      <c r="AI100"/>
      <c r="AJ100"/>
      <c r="AK100"/>
      <c r="AL100"/>
      <c r="AM100"/>
      <c r="AN100"/>
      <c r="AO100"/>
      <c r="AP100"/>
      <c r="AQ100"/>
      <c r="AR100"/>
      <c r="AS100"/>
      <c r="AT100"/>
      <c r="AU100"/>
      <c r="AV100"/>
      <c r="AW100"/>
      <c r="AX100"/>
      <c r="AY100"/>
      <c r="AZ100"/>
      <c r="BA100"/>
      <c r="BB100"/>
      <c r="BC100"/>
      <c r="BD100"/>
      <c r="BE100"/>
      <c r="BF100"/>
    </row>
    <row r="101" spans="1:58" s="10" customFormat="1" x14ac:dyDescent="0.35">
      <c r="A101" s="50"/>
      <c r="B101" s="44"/>
      <c r="C101" s="45"/>
      <c r="D101" s="24"/>
      <c r="E101" s="50"/>
      <c r="F101" s="23"/>
      <c r="G101" s="24"/>
      <c r="H101" s="24"/>
      <c r="I101" s="24"/>
      <c r="J101" s="24"/>
      <c r="K101" s="24"/>
      <c r="L101" s="24"/>
      <c r="M101" s="24"/>
      <c r="N101" s="24"/>
      <c r="O101" s="24"/>
      <c r="P101" s="24"/>
      <c r="Q101" s="24"/>
      <c r="R101" s="24"/>
      <c r="S101" s="25"/>
      <c r="T101" s="168"/>
      <c r="V101"/>
      <c r="W101"/>
      <c r="X101"/>
      <c r="Y101"/>
      <c r="Z101"/>
      <c r="AA101"/>
      <c r="AB101"/>
      <c r="AC101"/>
      <c r="AD101"/>
      <c r="AE101"/>
      <c r="AF101"/>
      <c r="AG101"/>
      <c r="AH101"/>
      <c r="AI101"/>
      <c r="AJ101"/>
      <c r="AK101"/>
      <c r="AL101"/>
      <c r="AM101"/>
      <c r="AN101"/>
      <c r="AO101"/>
      <c r="AP101"/>
      <c r="AQ101"/>
      <c r="AR101"/>
      <c r="AS101"/>
      <c r="AT101"/>
      <c r="AU101"/>
      <c r="AV101"/>
      <c r="AW101"/>
      <c r="AX101"/>
      <c r="AY101"/>
      <c r="AZ101"/>
      <c r="BA101"/>
      <c r="BB101"/>
      <c r="BC101"/>
      <c r="BD101"/>
      <c r="BE101"/>
      <c r="BF101"/>
    </row>
    <row r="102" spans="1:58" s="10" customFormat="1" x14ac:dyDescent="0.35">
      <c r="A102" s="50"/>
      <c r="B102" s="44"/>
      <c r="C102" s="45"/>
      <c r="D102" s="24"/>
      <c r="E102" s="50"/>
      <c r="F102" s="23"/>
      <c r="G102" s="24"/>
      <c r="H102" s="24"/>
      <c r="I102" s="24"/>
      <c r="J102" s="24"/>
      <c r="K102" s="24"/>
      <c r="L102" s="24"/>
      <c r="M102" s="24"/>
      <c r="N102" s="24"/>
      <c r="O102" s="24"/>
      <c r="P102" s="24"/>
      <c r="Q102" s="24"/>
      <c r="R102" s="24"/>
      <c r="S102" s="25"/>
      <c r="T102" s="168"/>
      <c r="V102"/>
      <c r="W102"/>
      <c r="X102"/>
      <c r="Y102"/>
      <c r="Z102"/>
      <c r="AA102"/>
      <c r="AB102"/>
      <c r="AC102"/>
      <c r="AD102"/>
      <c r="AE102"/>
      <c r="AF102"/>
      <c r="AG102"/>
      <c r="AH102"/>
      <c r="AI102"/>
      <c r="AJ102"/>
      <c r="AK102"/>
      <c r="AL102"/>
      <c r="AM102"/>
      <c r="AN102"/>
      <c r="AO102"/>
      <c r="AP102"/>
      <c r="AQ102"/>
      <c r="AR102"/>
      <c r="AS102"/>
      <c r="AT102"/>
      <c r="AU102"/>
      <c r="AV102"/>
      <c r="AW102"/>
      <c r="AX102"/>
      <c r="AY102"/>
      <c r="AZ102"/>
      <c r="BA102"/>
      <c r="BB102"/>
      <c r="BC102"/>
      <c r="BD102"/>
      <c r="BE102"/>
      <c r="BF102"/>
    </row>
    <row r="103" spans="1:58" s="10" customFormat="1" x14ac:dyDescent="0.35">
      <c r="A103" s="50"/>
      <c r="B103" s="44"/>
      <c r="C103" s="45"/>
      <c r="D103" s="24"/>
      <c r="E103" s="50"/>
      <c r="F103" s="23"/>
      <c r="G103" s="24"/>
      <c r="H103" s="24"/>
      <c r="I103" s="24"/>
      <c r="J103" s="24"/>
      <c r="K103" s="24"/>
      <c r="L103" s="24"/>
      <c r="M103" s="24"/>
      <c r="N103" s="24"/>
      <c r="O103" s="24"/>
      <c r="P103" s="24"/>
      <c r="Q103" s="24"/>
      <c r="R103" s="24"/>
      <c r="S103" s="25"/>
      <c r="T103" s="168"/>
      <c r="V103"/>
      <c r="W103"/>
      <c r="X103"/>
      <c r="Y103"/>
      <c r="Z103"/>
      <c r="AA103"/>
      <c r="AB103"/>
      <c r="AC103"/>
      <c r="AD103"/>
      <c r="AE103"/>
      <c r="AF103"/>
      <c r="AG103"/>
      <c r="AH103"/>
      <c r="AI103"/>
      <c r="AJ103"/>
      <c r="AK103"/>
      <c r="AL103"/>
      <c r="AM103"/>
      <c r="AN103"/>
      <c r="AO103"/>
      <c r="AP103"/>
      <c r="AQ103"/>
      <c r="AR103"/>
      <c r="AS103"/>
      <c r="AT103"/>
      <c r="AU103"/>
      <c r="AV103"/>
      <c r="AW103"/>
      <c r="AX103"/>
      <c r="AY103"/>
      <c r="AZ103"/>
      <c r="BA103"/>
      <c r="BB103"/>
      <c r="BC103"/>
      <c r="BD103"/>
      <c r="BE103"/>
      <c r="BF103"/>
    </row>
    <row r="104" spans="1:58" s="10" customFormat="1" x14ac:dyDescent="0.35">
      <c r="A104" s="50"/>
      <c r="B104" s="44"/>
      <c r="C104" s="45"/>
      <c r="D104" s="24"/>
      <c r="E104" s="50"/>
      <c r="F104" s="23"/>
      <c r="G104" s="24"/>
      <c r="H104" s="24"/>
      <c r="I104" s="24"/>
      <c r="J104" s="24"/>
      <c r="K104" s="24"/>
      <c r="L104" s="24"/>
      <c r="M104" s="24"/>
      <c r="N104" s="24"/>
      <c r="O104" s="24"/>
      <c r="P104" s="24"/>
      <c r="Q104" s="24"/>
      <c r="R104" s="24"/>
      <c r="S104" s="25"/>
      <c r="T104" s="168"/>
      <c r="V104"/>
      <c r="W104"/>
      <c r="X104"/>
      <c r="Y104"/>
      <c r="Z104"/>
      <c r="AA104"/>
      <c r="AB104"/>
      <c r="AC104"/>
      <c r="AD104"/>
      <c r="AE104"/>
      <c r="AF104"/>
      <c r="AG104"/>
      <c r="AH104"/>
      <c r="AI104"/>
      <c r="AJ104"/>
      <c r="AK104"/>
      <c r="AL104"/>
      <c r="AM104"/>
      <c r="AN104"/>
      <c r="AO104"/>
      <c r="AP104"/>
      <c r="AQ104"/>
      <c r="AR104"/>
      <c r="AS104"/>
      <c r="AT104"/>
      <c r="AU104"/>
      <c r="AV104"/>
      <c r="AW104"/>
      <c r="AX104"/>
      <c r="AY104"/>
      <c r="AZ104"/>
      <c r="BA104"/>
      <c r="BB104"/>
      <c r="BC104"/>
      <c r="BD104"/>
      <c r="BE104"/>
      <c r="BF104"/>
    </row>
    <row r="105" spans="1:58" s="10" customFormat="1" x14ac:dyDescent="0.35">
      <c r="A105" s="50"/>
      <c r="B105" s="44"/>
      <c r="C105" s="45"/>
      <c r="D105" s="24"/>
      <c r="E105" s="50"/>
      <c r="F105" s="23"/>
      <c r="G105" s="24"/>
      <c r="H105" s="24"/>
      <c r="I105" s="24"/>
      <c r="J105" s="24"/>
      <c r="K105" s="24"/>
      <c r="L105" s="24"/>
      <c r="M105" s="24"/>
      <c r="N105" s="24"/>
      <c r="O105" s="24"/>
      <c r="P105" s="24"/>
      <c r="Q105" s="24"/>
      <c r="R105" s="24"/>
      <c r="S105" s="25"/>
      <c r="T105" s="168"/>
      <c r="V105"/>
      <c r="W105"/>
      <c r="X105"/>
      <c r="Y105"/>
      <c r="Z105"/>
      <c r="AA105"/>
      <c r="AB105"/>
      <c r="AC105"/>
      <c r="AD105"/>
      <c r="AE105"/>
      <c r="AF105"/>
      <c r="AG105"/>
      <c r="AH105"/>
      <c r="AI105"/>
      <c r="AJ105"/>
      <c r="AK105"/>
      <c r="AL105"/>
      <c r="AM105"/>
      <c r="AN105"/>
      <c r="AO105"/>
      <c r="AP105"/>
      <c r="AQ105"/>
      <c r="AR105"/>
      <c r="AS105"/>
      <c r="AT105"/>
      <c r="AU105"/>
      <c r="AV105"/>
      <c r="AW105"/>
      <c r="AX105"/>
      <c r="AY105"/>
      <c r="AZ105"/>
      <c r="BA105"/>
      <c r="BB105"/>
      <c r="BC105"/>
      <c r="BD105"/>
      <c r="BE105"/>
      <c r="BF105"/>
    </row>
    <row r="106" spans="1:58" s="10" customFormat="1" x14ac:dyDescent="0.35">
      <c r="A106" s="50"/>
      <c r="B106" s="44"/>
      <c r="C106" s="45"/>
      <c r="D106" s="24"/>
      <c r="E106" s="50"/>
      <c r="F106" s="23"/>
      <c r="G106" s="24"/>
      <c r="H106" s="24"/>
      <c r="I106" s="24"/>
      <c r="J106" s="24"/>
      <c r="K106" s="24"/>
      <c r="L106" s="24"/>
      <c r="M106" s="24"/>
      <c r="N106" s="24"/>
      <c r="O106" s="24"/>
      <c r="P106" s="24"/>
      <c r="Q106" s="24"/>
      <c r="R106" s="24"/>
      <c r="S106" s="25"/>
      <c r="T106" s="168"/>
      <c r="V106"/>
      <c r="W106"/>
      <c r="X106"/>
      <c r="Y106"/>
      <c r="Z106"/>
      <c r="AA106"/>
      <c r="AB106"/>
      <c r="AC106"/>
      <c r="AD106"/>
      <c r="AE106"/>
      <c r="AF106"/>
      <c r="AG106"/>
      <c r="AH106"/>
      <c r="AI106"/>
      <c r="AJ106"/>
      <c r="AK106"/>
      <c r="AL106"/>
      <c r="AM106"/>
      <c r="AN106"/>
      <c r="AO106"/>
      <c r="AP106"/>
      <c r="AQ106"/>
      <c r="AR106"/>
      <c r="AS106"/>
      <c r="AT106"/>
      <c r="AU106"/>
      <c r="AV106"/>
      <c r="AW106"/>
      <c r="AX106"/>
      <c r="AY106"/>
      <c r="AZ106"/>
      <c r="BA106"/>
      <c r="BB106"/>
      <c r="BC106"/>
      <c r="BD106"/>
      <c r="BE106"/>
      <c r="BF106"/>
    </row>
    <row r="107" spans="1:58" s="10" customFormat="1" x14ac:dyDescent="0.35">
      <c r="A107" s="50"/>
      <c r="B107" s="44"/>
      <c r="C107" s="45"/>
      <c r="D107" s="24"/>
      <c r="E107" s="50"/>
      <c r="F107" s="23"/>
      <c r="G107" s="24"/>
      <c r="H107" s="24"/>
      <c r="I107" s="24"/>
      <c r="J107" s="24"/>
      <c r="K107" s="24"/>
      <c r="L107" s="24"/>
      <c r="M107" s="24"/>
      <c r="N107" s="24"/>
      <c r="O107" s="24"/>
      <c r="P107" s="24"/>
      <c r="Q107" s="24"/>
      <c r="R107" s="24"/>
      <c r="S107" s="25"/>
      <c r="T107" s="168"/>
      <c r="V107"/>
      <c r="W107"/>
      <c r="X107"/>
      <c r="Y107"/>
      <c r="Z107"/>
      <c r="AA107"/>
      <c r="AB107"/>
      <c r="AC107"/>
      <c r="AD107"/>
      <c r="AE107"/>
      <c r="AF107"/>
      <c r="AG107"/>
      <c r="AH107"/>
      <c r="AI107"/>
      <c r="AJ107"/>
      <c r="AK107"/>
      <c r="AL107"/>
      <c r="AM107"/>
      <c r="AN107"/>
      <c r="AO107"/>
      <c r="AP107"/>
      <c r="AQ107"/>
      <c r="AR107"/>
      <c r="AS107"/>
      <c r="AT107"/>
      <c r="AU107"/>
      <c r="AV107"/>
      <c r="AW107"/>
      <c r="AX107"/>
      <c r="AY107"/>
      <c r="AZ107"/>
      <c r="BA107"/>
      <c r="BB107"/>
      <c r="BC107"/>
      <c r="BD107"/>
      <c r="BE107"/>
      <c r="BF107"/>
    </row>
    <row r="108" spans="1:58" s="10" customFormat="1" x14ac:dyDescent="0.35">
      <c r="A108" s="50"/>
      <c r="B108" s="44"/>
      <c r="C108" s="45"/>
      <c r="D108" s="24"/>
      <c r="E108" s="50"/>
      <c r="F108" s="23"/>
      <c r="G108" s="24"/>
      <c r="H108" s="24"/>
      <c r="I108" s="24"/>
      <c r="J108" s="24"/>
      <c r="K108" s="24"/>
      <c r="L108" s="24"/>
      <c r="M108" s="24"/>
      <c r="N108" s="24"/>
      <c r="O108" s="24"/>
      <c r="P108" s="24"/>
      <c r="Q108" s="24"/>
      <c r="R108" s="24"/>
      <c r="S108" s="25"/>
      <c r="T108" s="168"/>
      <c r="V108"/>
      <c r="W108"/>
      <c r="X108"/>
      <c r="Y108"/>
      <c r="Z108"/>
      <c r="AA108"/>
      <c r="AB108"/>
      <c r="AC108"/>
      <c r="AD108"/>
      <c r="AE108"/>
      <c r="AF108"/>
      <c r="AG108"/>
      <c r="AH108"/>
      <c r="AI108"/>
      <c r="AJ108"/>
      <c r="AK108"/>
      <c r="AL108"/>
      <c r="AM108"/>
      <c r="AN108"/>
      <c r="AO108"/>
      <c r="AP108"/>
      <c r="AQ108"/>
      <c r="AR108"/>
      <c r="AS108"/>
      <c r="AT108"/>
      <c r="AU108"/>
      <c r="AV108"/>
      <c r="AW108"/>
      <c r="AX108"/>
      <c r="AY108"/>
      <c r="AZ108"/>
      <c r="BA108"/>
      <c r="BB108"/>
      <c r="BC108"/>
      <c r="BD108"/>
      <c r="BE108"/>
      <c r="BF108"/>
    </row>
    <row r="109" spans="1:58" s="10" customFormat="1" x14ac:dyDescent="0.35">
      <c r="A109" s="50"/>
      <c r="B109" s="44"/>
      <c r="C109" s="45"/>
      <c r="D109" s="24"/>
      <c r="E109" s="50"/>
      <c r="F109" s="23"/>
      <c r="G109" s="24"/>
      <c r="H109" s="24"/>
      <c r="I109" s="24"/>
      <c r="J109" s="24"/>
      <c r="K109" s="24"/>
      <c r="L109" s="24"/>
      <c r="M109" s="24"/>
      <c r="N109" s="24"/>
      <c r="O109" s="24"/>
      <c r="P109" s="24"/>
      <c r="Q109" s="24"/>
      <c r="R109" s="24"/>
      <c r="S109" s="25"/>
      <c r="T109" s="168"/>
      <c r="V109"/>
      <c r="W109"/>
      <c r="X109"/>
      <c r="Y109"/>
      <c r="Z109"/>
      <c r="AA109"/>
      <c r="AB109"/>
      <c r="AC109"/>
      <c r="AD109"/>
      <c r="AE109"/>
      <c r="AF109"/>
      <c r="AG109"/>
      <c r="AH109"/>
      <c r="AI109"/>
      <c r="AJ109"/>
      <c r="AK109"/>
      <c r="AL109"/>
      <c r="AM109"/>
      <c r="AN109"/>
      <c r="AO109"/>
      <c r="AP109"/>
      <c r="AQ109"/>
      <c r="AR109"/>
      <c r="AS109"/>
      <c r="AT109"/>
      <c r="AU109"/>
      <c r="AV109"/>
      <c r="AW109"/>
      <c r="AX109"/>
      <c r="AY109"/>
      <c r="AZ109"/>
      <c r="BA109"/>
      <c r="BB109"/>
      <c r="BC109"/>
      <c r="BD109"/>
      <c r="BE109"/>
      <c r="BF109"/>
    </row>
    <row r="110" spans="1:58" s="10" customFormat="1" x14ac:dyDescent="0.35">
      <c r="A110" s="50"/>
      <c r="B110" s="44"/>
      <c r="C110" s="45"/>
      <c r="D110" s="24"/>
      <c r="E110" s="50"/>
      <c r="F110" s="23"/>
      <c r="G110" s="24"/>
      <c r="H110" s="24"/>
      <c r="I110" s="24"/>
      <c r="J110" s="24"/>
      <c r="K110" s="24"/>
      <c r="L110" s="24"/>
      <c r="M110" s="24"/>
      <c r="N110" s="24"/>
      <c r="O110" s="24"/>
      <c r="P110" s="24"/>
      <c r="Q110" s="24"/>
      <c r="R110" s="24"/>
      <c r="S110" s="25"/>
      <c r="T110" s="168"/>
      <c r="V110"/>
      <c r="W110"/>
      <c r="X110"/>
      <c r="Y110"/>
      <c r="Z110"/>
      <c r="AA110"/>
      <c r="AB110"/>
      <c r="AC110"/>
      <c r="AD110"/>
      <c r="AE110"/>
      <c r="AF110"/>
      <c r="AG110"/>
      <c r="AH110"/>
      <c r="AI110"/>
      <c r="AJ110"/>
      <c r="AK110"/>
      <c r="AL110"/>
      <c r="AM110"/>
      <c r="AN110"/>
      <c r="AO110"/>
      <c r="AP110"/>
      <c r="AQ110"/>
      <c r="AR110"/>
      <c r="AS110"/>
      <c r="AT110"/>
      <c r="AU110"/>
      <c r="AV110"/>
      <c r="AW110"/>
      <c r="AX110"/>
      <c r="AY110"/>
      <c r="AZ110"/>
      <c r="BA110"/>
      <c r="BB110"/>
      <c r="BC110"/>
      <c r="BD110"/>
      <c r="BE110"/>
      <c r="BF110"/>
    </row>
    <row r="111" spans="1:58" s="10" customFormat="1" x14ac:dyDescent="0.35">
      <c r="A111" s="50"/>
      <c r="B111" s="44"/>
      <c r="C111" s="45"/>
      <c r="D111" s="24"/>
      <c r="E111" s="50"/>
      <c r="F111" s="23"/>
      <c r="G111" s="24"/>
      <c r="H111" s="24"/>
      <c r="I111" s="24"/>
      <c r="J111" s="24"/>
      <c r="K111" s="24"/>
      <c r="L111" s="24"/>
      <c r="M111" s="24"/>
      <c r="N111" s="24"/>
      <c r="O111" s="24"/>
      <c r="P111" s="24"/>
      <c r="Q111" s="24"/>
      <c r="R111" s="24"/>
      <c r="S111" s="25"/>
      <c r="T111" s="168"/>
      <c r="V111"/>
      <c r="W111"/>
      <c r="X111"/>
      <c r="Y111"/>
      <c r="Z111"/>
      <c r="AA111"/>
      <c r="AB111"/>
      <c r="AC111"/>
      <c r="AD111"/>
      <c r="AE111"/>
      <c r="AF111"/>
      <c r="AG111"/>
      <c r="AH111"/>
      <c r="AI111"/>
      <c r="AJ111"/>
      <c r="AK111"/>
      <c r="AL111"/>
      <c r="AM111"/>
      <c r="AN111"/>
      <c r="AO111"/>
      <c r="AP111"/>
      <c r="AQ111"/>
      <c r="AR111"/>
      <c r="AS111"/>
      <c r="AT111"/>
      <c r="AU111"/>
      <c r="AV111"/>
      <c r="AW111"/>
      <c r="AX111"/>
      <c r="AY111"/>
      <c r="AZ111"/>
      <c r="BA111"/>
      <c r="BB111"/>
      <c r="BC111"/>
      <c r="BD111"/>
      <c r="BE111"/>
      <c r="BF111"/>
    </row>
    <row r="112" spans="1:58" s="10" customFormat="1" x14ac:dyDescent="0.35">
      <c r="A112" s="50"/>
      <c r="B112" s="44"/>
      <c r="C112" s="45"/>
      <c r="D112" s="24"/>
      <c r="E112" s="50"/>
      <c r="F112" s="23"/>
      <c r="G112" s="24"/>
      <c r="H112" s="24"/>
      <c r="I112" s="24"/>
      <c r="J112" s="24"/>
      <c r="K112" s="24"/>
      <c r="L112" s="24"/>
      <c r="M112" s="24"/>
      <c r="N112" s="24"/>
      <c r="O112" s="24"/>
      <c r="P112" s="24"/>
      <c r="Q112" s="24"/>
      <c r="R112" s="24"/>
      <c r="S112" s="25"/>
      <c r="T112" s="168"/>
      <c r="V112"/>
      <c r="W112"/>
      <c r="X112"/>
      <c r="Y112"/>
      <c r="Z112"/>
      <c r="AA112"/>
      <c r="AB112"/>
      <c r="AC112"/>
      <c r="AD112"/>
      <c r="AE112"/>
      <c r="AF112"/>
      <c r="AG112"/>
      <c r="AH112"/>
      <c r="AI112"/>
      <c r="AJ112"/>
      <c r="AK112"/>
      <c r="AL112"/>
      <c r="AM112"/>
      <c r="AN112"/>
      <c r="AO112"/>
      <c r="AP112"/>
      <c r="AQ112"/>
      <c r="AR112"/>
      <c r="AS112"/>
      <c r="AT112"/>
      <c r="AU112"/>
      <c r="AV112"/>
      <c r="AW112"/>
      <c r="AX112"/>
      <c r="AY112"/>
      <c r="AZ112"/>
      <c r="BA112"/>
      <c r="BB112"/>
      <c r="BC112"/>
      <c r="BD112"/>
      <c r="BE112"/>
      <c r="BF112"/>
    </row>
    <row r="113" spans="1:58" s="10" customFormat="1" x14ac:dyDescent="0.35">
      <c r="A113" s="50"/>
      <c r="B113" s="44"/>
      <c r="C113" s="45"/>
      <c r="D113" s="24"/>
      <c r="E113" s="50"/>
      <c r="F113" s="23"/>
      <c r="G113" s="24"/>
      <c r="H113" s="24"/>
      <c r="I113" s="24"/>
      <c r="J113" s="24"/>
      <c r="K113" s="24"/>
      <c r="L113" s="24"/>
      <c r="M113" s="24"/>
      <c r="N113" s="24"/>
      <c r="O113" s="24"/>
      <c r="P113" s="24"/>
      <c r="Q113" s="24"/>
      <c r="R113" s="24"/>
      <c r="S113" s="25"/>
      <c r="T113" s="168"/>
      <c r="V113"/>
      <c r="W113"/>
      <c r="X113"/>
      <c r="Y113"/>
      <c r="Z113"/>
      <c r="AA113"/>
      <c r="AB113"/>
      <c r="AC113"/>
      <c r="AD113"/>
      <c r="AE113"/>
      <c r="AF113"/>
      <c r="AG113"/>
      <c r="AH113"/>
      <c r="AI113"/>
      <c r="AJ113"/>
      <c r="AK113"/>
      <c r="AL113"/>
      <c r="AM113"/>
      <c r="AN113"/>
      <c r="AO113"/>
      <c r="AP113"/>
      <c r="AQ113"/>
      <c r="AR113"/>
      <c r="AS113"/>
      <c r="AT113"/>
      <c r="AU113"/>
      <c r="AV113"/>
      <c r="AW113"/>
      <c r="AX113"/>
      <c r="AY113"/>
      <c r="AZ113"/>
      <c r="BA113"/>
      <c r="BB113"/>
      <c r="BC113"/>
      <c r="BD113"/>
      <c r="BE113"/>
      <c r="BF113"/>
    </row>
    <row r="114" spans="1:58" s="10" customFormat="1" x14ac:dyDescent="0.35">
      <c r="A114" s="50"/>
      <c r="B114" s="44"/>
      <c r="C114" s="45"/>
      <c r="D114" s="24"/>
      <c r="E114" s="50"/>
      <c r="F114" s="23"/>
      <c r="G114" s="24"/>
      <c r="H114" s="24"/>
      <c r="I114" s="24"/>
      <c r="J114" s="24"/>
      <c r="K114" s="24"/>
      <c r="L114" s="24"/>
      <c r="M114" s="24"/>
      <c r="N114" s="24"/>
      <c r="O114" s="24"/>
      <c r="P114" s="24"/>
      <c r="Q114" s="24"/>
      <c r="R114" s="24"/>
      <c r="S114" s="25"/>
      <c r="T114" s="168"/>
      <c r="V114"/>
      <c r="W114"/>
      <c r="X114"/>
      <c r="Y114"/>
      <c r="Z114"/>
      <c r="AA114"/>
      <c r="AB114"/>
      <c r="AC114"/>
      <c r="AD114"/>
      <c r="AE114"/>
      <c r="AF114"/>
      <c r="AG114"/>
      <c r="AH114"/>
      <c r="AI114"/>
      <c r="AJ114"/>
      <c r="AK114"/>
      <c r="AL114"/>
      <c r="AM114"/>
      <c r="AN114"/>
      <c r="AO114"/>
      <c r="AP114"/>
      <c r="AQ114"/>
      <c r="AR114"/>
      <c r="AS114"/>
      <c r="AT114"/>
      <c r="AU114"/>
      <c r="AV114"/>
      <c r="AW114"/>
      <c r="AX114"/>
      <c r="AY114"/>
      <c r="AZ114"/>
      <c r="BA114"/>
      <c r="BB114"/>
      <c r="BC114"/>
      <c r="BD114"/>
      <c r="BE114"/>
      <c r="BF114"/>
    </row>
    <row r="115" spans="1:58" s="10" customFormat="1" x14ac:dyDescent="0.35">
      <c r="A115" s="50"/>
      <c r="B115" s="44"/>
      <c r="C115" s="45"/>
      <c r="D115" s="24"/>
      <c r="E115" s="50"/>
      <c r="F115" s="23"/>
      <c r="G115" s="24"/>
      <c r="H115" s="24"/>
      <c r="I115" s="24"/>
      <c r="J115" s="24"/>
      <c r="K115" s="24"/>
      <c r="L115" s="24"/>
      <c r="M115" s="24"/>
      <c r="N115" s="24"/>
      <c r="O115" s="24"/>
      <c r="P115" s="24"/>
      <c r="Q115" s="24"/>
      <c r="R115" s="24"/>
      <c r="S115" s="25"/>
      <c r="T115" s="168"/>
      <c r="V115"/>
      <c r="W115"/>
      <c r="X115"/>
      <c r="Y115"/>
      <c r="Z115"/>
      <c r="AA115"/>
      <c r="AB115"/>
      <c r="AC115"/>
      <c r="AD115"/>
      <c r="AE115"/>
      <c r="AF115"/>
      <c r="AG115"/>
      <c r="AH115"/>
      <c r="AI115"/>
      <c r="AJ115"/>
      <c r="AK115"/>
      <c r="AL115"/>
      <c r="AM115"/>
      <c r="AN115"/>
      <c r="AO115"/>
      <c r="AP115"/>
      <c r="AQ115"/>
      <c r="AR115"/>
      <c r="AS115"/>
      <c r="AT115"/>
      <c r="AU115"/>
      <c r="AV115"/>
      <c r="AW115"/>
      <c r="AX115"/>
      <c r="AY115"/>
      <c r="AZ115"/>
      <c r="BA115"/>
      <c r="BB115"/>
      <c r="BC115"/>
      <c r="BD115"/>
      <c r="BE115"/>
      <c r="BF115"/>
    </row>
    <row r="116" spans="1:58" s="10" customFormat="1" x14ac:dyDescent="0.35">
      <c r="A116" s="50"/>
      <c r="B116" s="44"/>
      <c r="C116" s="45"/>
      <c r="D116" s="24"/>
      <c r="E116" s="50"/>
      <c r="F116" s="23"/>
      <c r="G116" s="24"/>
      <c r="H116" s="24"/>
      <c r="I116" s="24"/>
      <c r="J116" s="24"/>
      <c r="K116" s="24"/>
      <c r="L116" s="24"/>
      <c r="M116" s="24"/>
      <c r="N116" s="24"/>
      <c r="O116" s="24"/>
      <c r="P116" s="24"/>
      <c r="Q116" s="24"/>
      <c r="R116" s="24"/>
      <c r="S116" s="25"/>
      <c r="T116" s="168"/>
      <c r="V116"/>
      <c r="W116"/>
      <c r="X116"/>
      <c r="Y116"/>
      <c r="Z116"/>
      <c r="AA116"/>
      <c r="AB116"/>
      <c r="AC116"/>
      <c r="AD116"/>
      <c r="AE116"/>
      <c r="AF116"/>
      <c r="AG116"/>
      <c r="AH116"/>
      <c r="AI116"/>
      <c r="AJ116"/>
      <c r="AK116"/>
      <c r="AL116"/>
      <c r="AM116"/>
      <c r="AN116"/>
      <c r="AO116"/>
      <c r="AP116"/>
      <c r="AQ116"/>
      <c r="AR116"/>
      <c r="AS116"/>
      <c r="AT116"/>
      <c r="AU116"/>
      <c r="AV116"/>
      <c r="AW116"/>
      <c r="AX116"/>
      <c r="AY116"/>
      <c r="AZ116"/>
      <c r="BA116"/>
      <c r="BB116"/>
      <c r="BC116"/>
      <c r="BD116"/>
      <c r="BE116"/>
      <c r="BF116"/>
    </row>
    <row r="117" spans="1:58" s="10" customFormat="1" x14ac:dyDescent="0.35">
      <c r="A117" s="50"/>
      <c r="B117" s="44"/>
      <c r="C117" s="45"/>
      <c r="D117" s="24"/>
      <c r="E117" s="50"/>
      <c r="F117" s="23"/>
      <c r="G117" s="24"/>
      <c r="H117" s="24"/>
      <c r="I117" s="24"/>
      <c r="J117" s="24"/>
      <c r="K117" s="24"/>
      <c r="L117" s="24"/>
      <c r="M117" s="24"/>
      <c r="N117" s="24"/>
      <c r="O117" s="24"/>
      <c r="P117" s="24"/>
      <c r="Q117" s="24"/>
      <c r="R117" s="24"/>
      <c r="S117" s="25"/>
      <c r="T117" s="168"/>
      <c r="V117"/>
      <c r="W117"/>
      <c r="X117"/>
      <c r="Y117"/>
      <c r="Z117"/>
      <c r="AA117"/>
      <c r="AB117"/>
      <c r="AC117"/>
      <c r="AD117"/>
      <c r="AE117"/>
      <c r="AF117"/>
      <c r="AG117"/>
      <c r="AH117"/>
      <c r="AI117"/>
      <c r="AJ117"/>
      <c r="AK117"/>
      <c r="AL117"/>
      <c r="AM117"/>
      <c r="AN117"/>
      <c r="AO117"/>
      <c r="AP117"/>
      <c r="AQ117"/>
      <c r="AR117"/>
      <c r="AS117"/>
      <c r="AT117"/>
      <c r="AU117"/>
      <c r="AV117"/>
      <c r="AW117"/>
      <c r="AX117"/>
      <c r="AY117"/>
      <c r="AZ117"/>
      <c r="BA117"/>
      <c r="BB117"/>
      <c r="BC117"/>
      <c r="BD117"/>
      <c r="BE117"/>
      <c r="BF117"/>
    </row>
    <row r="118" spans="1:58" s="10" customFormat="1" x14ac:dyDescent="0.35">
      <c r="A118" s="50"/>
      <c r="B118" s="44"/>
      <c r="C118" s="45"/>
      <c r="D118" s="24"/>
      <c r="E118" s="50"/>
      <c r="F118" s="23"/>
      <c r="G118" s="24"/>
      <c r="H118" s="24"/>
      <c r="I118" s="24"/>
      <c r="J118" s="24"/>
      <c r="K118" s="24"/>
      <c r="L118" s="24"/>
      <c r="M118" s="24"/>
      <c r="N118" s="24"/>
      <c r="O118" s="24"/>
      <c r="P118" s="24"/>
      <c r="Q118" s="24"/>
      <c r="R118" s="24"/>
      <c r="S118" s="25"/>
      <c r="T118" s="168"/>
      <c r="V118"/>
      <c r="W118"/>
      <c r="X118"/>
      <c r="Y118"/>
      <c r="Z118"/>
      <c r="AA118"/>
      <c r="AB118"/>
      <c r="AC118"/>
      <c r="AD118"/>
      <c r="AE118"/>
      <c r="AF118"/>
      <c r="AG118"/>
      <c r="AH118"/>
      <c r="AI118"/>
      <c r="AJ118"/>
      <c r="AK118"/>
      <c r="AL118"/>
      <c r="AM118"/>
      <c r="AN118"/>
      <c r="AO118"/>
      <c r="AP118"/>
      <c r="AQ118"/>
      <c r="AR118"/>
      <c r="AS118"/>
      <c r="AT118"/>
      <c r="AU118"/>
      <c r="AV118"/>
      <c r="AW118"/>
      <c r="AX118"/>
      <c r="AY118"/>
      <c r="AZ118"/>
      <c r="BA118"/>
      <c r="BB118"/>
      <c r="BC118"/>
      <c r="BD118"/>
      <c r="BE118"/>
      <c r="BF118"/>
    </row>
    <row r="119" spans="1:58" s="10" customFormat="1" x14ac:dyDescent="0.35">
      <c r="A119" s="50"/>
      <c r="B119" s="44"/>
      <c r="C119" s="45"/>
      <c r="D119" s="24"/>
      <c r="E119" s="50"/>
      <c r="F119" s="23"/>
      <c r="G119" s="24"/>
      <c r="H119" s="24"/>
      <c r="I119" s="24"/>
      <c r="J119" s="24"/>
      <c r="K119" s="24"/>
      <c r="L119" s="24"/>
      <c r="M119" s="24"/>
      <c r="N119" s="24"/>
      <c r="O119" s="24"/>
      <c r="P119" s="24"/>
      <c r="Q119" s="24"/>
      <c r="R119" s="24"/>
      <c r="S119" s="25"/>
      <c r="T119" s="168"/>
      <c r="V119"/>
      <c r="W119"/>
      <c r="X119"/>
      <c r="Y119"/>
      <c r="Z119"/>
      <c r="AA119"/>
      <c r="AB119"/>
      <c r="AC119"/>
      <c r="AD119"/>
      <c r="AE119"/>
      <c r="AF119"/>
      <c r="AG119"/>
      <c r="AH119"/>
      <c r="AI119"/>
      <c r="AJ119"/>
      <c r="AK119"/>
      <c r="AL119"/>
      <c r="AM119"/>
      <c r="AN119"/>
      <c r="AO119"/>
      <c r="AP119"/>
      <c r="AQ119"/>
      <c r="AR119"/>
      <c r="AS119"/>
      <c r="AT119"/>
      <c r="AU119"/>
      <c r="AV119"/>
      <c r="AW119"/>
      <c r="AX119"/>
      <c r="AY119"/>
      <c r="AZ119"/>
      <c r="BA119"/>
      <c r="BB119"/>
      <c r="BC119"/>
      <c r="BD119"/>
      <c r="BE119"/>
      <c r="BF119"/>
    </row>
    <row r="120" spans="1:58" s="10" customFormat="1" x14ac:dyDescent="0.35">
      <c r="A120" s="50"/>
      <c r="B120" s="44"/>
      <c r="C120" s="45"/>
      <c r="D120" s="24"/>
      <c r="E120" s="50"/>
      <c r="F120" s="23"/>
      <c r="G120" s="24"/>
      <c r="H120" s="24"/>
      <c r="I120" s="24"/>
      <c r="J120" s="24"/>
      <c r="K120" s="24"/>
      <c r="L120" s="24"/>
      <c r="M120" s="24"/>
      <c r="N120" s="24"/>
      <c r="O120" s="24"/>
      <c r="P120" s="24"/>
      <c r="Q120" s="24"/>
      <c r="R120" s="24"/>
      <c r="S120" s="25"/>
      <c r="T120" s="168"/>
      <c r="V120"/>
      <c r="W120"/>
      <c r="X120"/>
      <c r="Y120"/>
      <c r="Z120"/>
      <c r="AA120"/>
      <c r="AB120"/>
      <c r="AC120"/>
      <c r="AD120"/>
      <c r="AE120"/>
      <c r="AF120"/>
      <c r="AG120"/>
      <c r="AH120"/>
      <c r="AI120"/>
      <c r="AJ120"/>
      <c r="AK120"/>
      <c r="AL120"/>
      <c r="AM120"/>
      <c r="AN120"/>
      <c r="AO120"/>
      <c r="AP120"/>
      <c r="AQ120"/>
      <c r="AR120"/>
      <c r="AS120"/>
      <c r="AT120"/>
      <c r="AU120"/>
      <c r="AV120"/>
      <c r="AW120"/>
      <c r="AX120"/>
      <c r="AY120"/>
      <c r="AZ120"/>
      <c r="BA120"/>
      <c r="BB120"/>
      <c r="BC120"/>
      <c r="BD120"/>
      <c r="BE120"/>
      <c r="BF120"/>
    </row>
    <row r="121" spans="1:58" s="10" customFormat="1" x14ac:dyDescent="0.35">
      <c r="A121" s="50"/>
      <c r="B121" s="44"/>
      <c r="C121" s="45"/>
      <c r="D121" s="24"/>
      <c r="E121" s="50"/>
      <c r="F121" s="23"/>
      <c r="G121" s="24"/>
      <c r="H121" s="24"/>
      <c r="I121" s="24"/>
      <c r="J121" s="24"/>
      <c r="K121" s="24"/>
      <c r="L121" s="24"/>
      <c r="M121" s="24"/>
      <c r="N121" s="24"/>
      <c r="O121" s="24"/>
      <c r="P121" s="24"/>
      <c r="Q121" s="24"/>
      <c r="R121" s="24"/>
      <c r="S121" s="25"/>
      <c r="T121" s="168"/>
      <c r="V121"/>
      <c r="W121"/>
      <c r="X121"/>
      <c r="Y121"/>
      <c r="Z121"/>
      <c r="AA121"/>
      <c r="AB121"/>
      <c r="AC121"/>
      <c r="AD121"/>
      <c r="AE121"/>
      <c r="AF121"/>
      <c r="AG121"/>
      <c r="AH121"/>
      <c r="AI121"/>
      <c r="AJ121"/>
      <c r="AK121"/>
      <c r="AL121"/>
      <c r="AM121"/>
      <c r="AN121"/>
      <c r="AO121"/>
      <c r="AP121"/>
      <c r="AQ121"/>
      <c r="AR121"/>
      <c r="AS121"/>
      <c r="AT121"/>
      <c r="AU121"/>
      <c r="AV121"/>
      <c r="AW121"/>
      <c r="AX121"/>
      <c r="AY121"/>
      <c r="AZ121"/>
      <c r="BA121"/>
      <c r="BB121"/>
      <c r="BC121"/>
      <c r="BD121"/>
      <c r="BE121"/>
      <c r="BF121"/>
    </row>
    <row r="122" spans="1:58" s="10" customFormat="1" x14ac:dyDescent="0.35">
      <c r="A122" s="50"/>
      <c r="B122" s="44"/>
      <c r="C122" s="45"/>
      <c r="D122" s="24"/>
      <c r="E122" s="50"/>
      <c r="F122" s="23"/>
      <c r="G122" s="24"/>
      <c r="H122" s="24"/>
      <c r="I122" s="24"/>
      <c r="J122" s="24"/>
      <c r="K122" s="24"/>
      <c r="L122" s="24"/>
      <c r="M122" s="24"/>
      <c r="N122" s="24"/>
      <c r="O122" s="24"/>
      <c r="P122" s="24"/>
      <c r="Q122" s="24"/>
      <c r="R122" s="24"/>
      <c r="S122" s="25"/>
      <c r="T122" s="168"/>
      <c r="V122"/>
      <c r="W122"/>
      <c r="X122"/>
      <c r="Y122"/>
      <c r="Z122"/>
      <c r="AA122"/>
      <c r="AB122"/>
      <c r="AC122"/>
      <c r="AD122"/>
      <c r="AE122"/>
      <c r="AF122"/>
      <c r="AG122"/>
      <c r="AH122"/>
      <c r="AI122"/>
      <c r="AJ122"/>
      <c r="AK122"/>
      <c r="AL122"/>
      <c r="AM122"/>
      <c r="AN122"/>
      <c r="AO122"/>
      <c r="AP122"/>
      <c r="AQ122"/>
      <c r="AR122"/>
      <c r="AS122"/>
      <c r="AT122"/>
      <c r="AU122"/>
      <c r="AV122"/>
      <c r="AW122"/>
      <c r="AX122"/>
      <c r="AY122"/>
      <c r="AZ122"/>
      <c r="BA122"/>
      <c r="BB122"/>
      <c r="BC122"/>
      <c r="BD122"/>
      <c r="BE122"/>
      <c r="BF122"/>
    </row>
    <row r="123" spans="1:58" s="10" customFormat="1" x14ac:dyDescent="0.35">
      <c r="A123" s="50"/>
      <c r="B123" s="44"/>
      <c r="C123" s="45"/>
      <c r="D123" s="24"/>
      <c r="E123" s="50"/>
      <c r="F123" s="23"/>
      <c r="G123" s="24"/>
      <c r="H123" s="24"/>
      <c r="I123" s="24"/>
      <c r="J123" s="24"/>
      <c r="K123" s="24"/>
      <c r="L123" s="24"/>
      <c r="M123" s="24"/>
      <c r="N123" s="24"/>
      <c r="O123" s="24"/>
      <c r="P123" s="24"/>
      <c r="Q123" s="24"/>
      <c r="R123" s="24"/>
      <c r="S123" s="25"/>
      <c r="T123" s="168"/>
      <c r="V123"/>
      <c r="W123"/>
      <c r="X123"/>
      <c r="Y123"/>
      <c r="Z123"/>
      <c r="AA123"/>
      <c r="AB123"/>
      <c r="AC123"/>
      <c r="AD123"/>
      <c r="AE123"/>
      <c r="AF123"/>
      <c r="AG123"/>
      <c r="AH123"/>
      <c r="AI123"/>
      <c r="AJ123"/>
      <c r="AK123"/>
      <c r="AL123"/>
      <c r="AM123"/>
      <c r="AN123"/>
      <c r="AO123"/>
      <c r="AP123"/>
      <c r="AQ123"/>
      <c r="AR123"/>
      <c r="AS123"/>
      <c r="AT123"/>
      <c r="AU123"/>
      <c r="AV123"/>
      <c r="AW123"/>
      <c r="AX123"/>
      <c r="AY123"/>
      <c r="AZ123"/>
      <c r="BA123"/>
      <c r="BB123"/>
      <c r="BC123"/>
      <c r="BD123"/>
      <c r="BE123"/>
      <c r="BF123"/>
    </row>
    <row r="124" spans="1:58" s="10" customFormat="1" x14ac:dyDescent="0.35">
      <c r="A124" s="50"/>
      <c r="B124" s="44"/>
      <c r="C124" s="45"/>
      <c r="D124" s="24"/>
      <c r="E124" s="50"/>
      <c r="F124" s="23"/>
      <c r="G124" s="24"/>
      <c r="H124" s="24"/>
      <c r="I124" s="24"/>
      <c r="J124" s="24"/>
      <c r="K124" s="24"/>
      <c r="L124" s="24"/>
      <c r="M124" s="24"/>
      <c r="N124" s="24"/>
      <c r="O124" s="24"/>
      <c r="P124" s="24"/>
      <c r="Q124" s="24"/>
      <c r="R124" s="24"/>
      <c r="S124" s="25"/>
      <c r="T124" s="168"/>
      <c r="V124"/>
      <c r="W124"/>
      <c r="X124"/>
      <c r="Y124"/>
      <c r="Z124"/>
      <c r="AA124"/>
      <c r="AB124"/>
      <c r="AC124"/>
      <c r="AD124"/>
      <c r="AE124"/>
      <c r="AF124"/>
      <c r="AG124"/>
      <c r="AH124"/>
      <c r="AI124"/>
      <c r="AJ124"/>
      <c r="AK124"/>
      <c r="AL124"/>
      <c r="AM124"/>
      <c r="AN124"/>
      <c r="AO124"/>
      <c r="AP124"/>
      <c r="AQ124"/>
      <c r="AR124"/>
      <c r="AS124"/>
      <c r="AT124"/>
      <c r="AU124"/>
      <c r="AV124"/>
      <c r="AW124"/>
      <c r="AX124"/>
      <c r="AY124"/>
      <c r="AZ124"/>
      <c r="BA124"/>
      <c r="BB124"/>
      <c r="BC124"/>
      <c r="BD124"/>
      <c r="BE124"/>
      <c r="BF124"/>
    </row>
    <row r="125" spans="1:58" s="10" customFormat="1" x14ac:dyDescent="0.35">
      <c r="A125" s="50"/>
      <c r="B125" s="44"/>
      <c r="C125" s="45"/>
      <c r="D125" s="24"/>
      <c r="E125" s="50"/>
      <c r="F125" s="23"/>
      <c r="G125" s="24"/>
      <c r="H125" s="24"/>
      <c r="I125" s="24"/>
      <c r="J125" s="24"/>
      <c r="K125" s="24"/>
      <c r="L125" s="24"/>
      <c r="M125" s="24"/>
      <c r="N125" s="24"/>
      <c r="O125" s="24"/>
      <c r="P125" s="24"/>
      <c r="Q125" s="24"/>
      <c r="R125" s="24"/>
      <c r="S125" s="25"/>
      <c r="T125" s="168"/>
      <c r="V125"/>
      <c r="W125"/>
      <c r="X125"/>
      <c r="Y125"/>
      <c r="Z125"/>
      <c r="AA125"/>
      <c r="AB125"/>
      <c r="AC125"/>
      <c r="AD125"/>
      <c r="AE125"/>
      <c r="AF125"/>
      <c r="AG125"/>
      <c r="AH125"/>
      <c r="AI125"/>
      <c r="AJ125"/>
      <c r="AK125"/>
      <c r="AL125"/>
      <c r="AM125"/>
      <c r="AN125"/>
      <c r="AO125"/>
      <c r="AP125"/>
      <c r="AQ125"/>
      <c r="AR125"/>
      <c r="AS125"/>
      <c r="AT125"/>
      <c r="AU125"/>
      <c r="AV125"/>
      <c r="AW125"/>
      <c r="AX125"/>
      <c r="AY125"/>
      <c r="AZ125"/>
      <c r="BA125"/>
      <c r="BB125"/>
      <c r="BC125"/>
      <c r="BD125"/>
      <c r="BE125"/>
      <c r="BF125"/>
    </row>
    <row r="126" spans="1:58" s="10" customFormat="1" x14ac:dyDescent="0.35">
      <c r="A126" s="50"/>
      <c r="B126" s="44"/>
      <c r="C126" s="45"/>
      <c r="D126" s="24"/>
      <c r="E126" s="50"/>
      <c r="F126" s="23"/>
      <c r="G126" s="24"/>
      <c r="H126" s="24"/>
      <c r="I126" s="24"/>
      <c r="J126" s="24"/>
      <c r="K126" s="24"/>
      <c r="L126" s="24"/>
      <c r="M126" s="24"/>
      <c r="N126" s="24"/>
      <c r="O126" s="24"/>
      <c r="P126" s="24"/>
      <c r="Q126" s="24"/>
      <c r="R126" s="24"/>
      <c r="S126" s="25"/>
      <c r="T126" s="168"/>
      <c r="V126"/>
      <c r="W126"/>
      <c r="X126"/>
      <c r="Y126"/>
      <c r="Z126"/>
      <c r="AA126"/>
      <c r="AB126"/>
      <c r="AC126"/>
      <c r="AD126"/>
      <c r="AE126"/>
      <c r="AF126"/>
      <c r="AG126"/>
      <c r="AH126"/>
      <c r="AI126"/>
      <c r="AJ126"/>
      <c r="AK126"/>
      <c r="AL126"/>
      <c r="AM126"/>
      <c r="AN126"/>
      <c r="AO126"/>
      <c r="AP126"/>
      <c r="AQ126"/>
      <c r="AR126"/>
      <c r="AS126"/>
      <c r="AT126"/>
      <c r="AU126"/>
      <c r="AV126"/>
      <c r="AW126"/>
      <c r="AX126"/>
      <c r="AY126"/>
      <c r="AZ126"/>
      <c r="BA126"/>
      <c r="BB126"/>
      <c r="BC126"/>
      <c r="BD126"/>
      <c r="BE126"/>
      <c r="BF126"/>
    </row>
    <row r="127" spans="1:58" s="10" customFormat="1" x14ac:dyDescent="0.35">
      <c r="A127" s="50"/>
      <c r="B127" s="44"/>
      <c r="C127" s="45"/>
      <c r="D127" s="24"/>
      <c r="E127" s="50"/>
      <c r="F127" s="23"/>
      <c r="G127" s="24"/>
      <c r="H127" s="24"/>
      <c r="I127" s="24"/>
      <c r="J127" s="24"/>
      <c r="K127" s="24"/>
      <c r="L127" s="24"/>
      <c r="M127" s="24"/>
      <c r="N127" s="24"/>
      <c r="O127" s="24"/>
      <c r="P127" s="24"/>
      <c r="Q127" s="24"/>
      <c r="R127" s="24"/>
      <c r="S127" s="25"/>
      <c r="T127" s="168"/>
      <c r="V127"/>
      <c r="W127"/>
      <c r="X127"/>
      <c r="Y127"/>
      <c r="Z127"/>
      <c r="AA127"/>
      <c r="AB127"/>
      <c r="AC127"/>
      <c r="AD127"/>
      <c r="AE127"/>
      <c r="AF127"/>
      <c r="AG127"/>
      <c r="AH127"/>
      <c r="AI127"/>
      <c r="AJ127"/>
      <c r="AK127"/>
      <c r="AL127"/>
      <c r="AM127"/>
      <c r="AN127"/>
      <c r="AO127"/>
      <c r="AP127"/>
      <c r="AQ127"/>
      <c r="AR127"/>
      <c r="AS127"/>
      <c r="AT127"/>
      <c r="AU127"/>
      <c r="AV127"/>
      <c r="AW127"/>
      <c r="AX127"/>
      <c r="AY127"/>
      <c r="AZ127"/>
      <c r="BA127"/>
      <c r="BB127"/>
      <c r="BC127"/>
      <c r="BD127"/>
      <c r="BE127"/>
      <c r="BF127"/>
    </row>
    <row r="128" spans="1:58" s="10" customFormat="1" x14ac:dyDescent="0.35">
      <c r="A128" s="50"/>
      <c r="B128" s="44"/>
      <c r="C128" s="45"/>
      <c r="D128" s="24"/>
      <c r="E128" s="50"/>
      <c r="F128" s="23"/>
      <c r="G128" s="24"/>
      <c r="H128" s="24"/>
      <c r="I128" s="24"/>
      <c r="J128" s="24"/>
      <c r="K128" s="24"/>
      <c r="L128" s="24"/>
      <c r="M128" s="24"/>
      <c r="N128" s="24"/>
      <c r="O128" s="24"/>
      <c r="P128" s="24"/>
      <c r="Q128" s="24"/>
      <c r="R128" s="24"/>
      <c r="S128" s="25"/>
      <c r="T128" s="168"/>
      <c r="V128"/>
      <c r="W128"/>
      <c r="X128"/>
      <c r="Y128"/>
      <c r="Z128"/>
      <c r="AA128"/>
      <c r="AB128"/>
      <c r="AC128"/>
      <c r="AD128"/>
      <c r="AE128"/>
      <c r="AF128"/>
      <c r="AG128"/>
      <c r="AH128"/>
      <c r="AI128"/>
      <c r="AJ128"/>
      <c r="AK128"/>
      <c r="AL128"/>
      <c r="AM128"/>
      <c r="AN128"/>
      <c r="AO128"/>
      <c r="AP128"/>
      <c r="AQ128"/>
      <c r="AR128"/>
      <c r="AS128"/>
      <c r="AT128"/>
      <c r="AU128"/>
      <c r="AV128"/>
      <c r="AW128"/>
      <c r="AX128"/>
      <c r="AY128"/>
      <c r="AZ128"/>
      <c r="BA128"/>
      <c r="BB128"/>
      <c r="BC128"/>
      <c r="BD128"/>
      <c r="BE128"/>
      <c r="BF128"/>
    </row>
    <row r="129" spans="1:58" s="10" customFormat="1" x14ac:dyDescent="0.35">
      <c r="A129" s="50"/>
      <c r="B129" s="44"/>
      <c r="C129" s="45"/>
      <c r="D129" s="24"/>
      <c r="E129" s="50"/>
      <c r="F129" s="23"/>
      <c r="G129" s="24"/>
      <c r="H129" s="24"/>
      <c r="I129" s="24"/>
      <c r="J129" s="24"/>
      <c r="K129" s="24"/>
      <c r="L129" s="24"/>
      <c r="M129" s="24"/>
      <c r="N129" s="24"/>
      <c r="O129" s="24"/>
      <c r="P129" s="24"/>
      <c r="Q129" s="24"/>
      <c r="R129" s="24"/>
      <c r="S129" s="25"/>
      <c r="T129" s="168"/>
      <c r="V129"/>
      <c r="W129"/>
      <c r="X129"/>
      <c r="Y129"/>
      <c r="Z129"/>
      <c r="AA129"/>
      <c r="AB129"/>
      <c r="AC129"/>
      <c r="AD129"/>
      <c r="AE129"/>
      <c r="AF129"/>
      <c r="AG129"/>
      <c r="AH129"/>
      <c r="AI129"/>
      <c r="AJ129"/>
      <c r="AK129"/>
      <c r="AL129"/>
      <c r="AM129"/>
      <c r="AN129"/>
      <c r="AO129"/>
      <c r="AP129"/>
      <c r="AQ129"/>
      <c r="AR129"/>
      <c r="AS129"/>
      <c r="AT129"/>
      <c r="AU129"/>
      <c r="AV129"/>
      <c r="AW129"/>
      <c r="AX129"/>
      <c r="AY129"/>
      <c r="AZ129"/>
      <c r="BA129"/>
      <c r="BB129"/>
      <c r="BC129"/>
      <c r="BD129"/>
      <c r="BE129"/>
      <c r="BF129"/>
    </row>
    <row r="130" spans="1:58" s="10" customFormat="1" x14ac:dyDescent="0.35">
      <c r="A130" s="50"/>
      <c r="B130" s="44"/>
      <c r="C130" s="45"/>
      <c r="D130" s="24"/>
      <c r="E130" s="50"/>
      <c r="F130" s="23"/>
      <c r="G130" s="24"/>
      <c r="H130" s="24"/>
      <c r="I130" s="24"/>
      <c r="J130" s="24"/>
      <c r="K130" s="24"/>
      <c r="L130" s="24"/>
      <c r="M130" s="24"/>
      <c r="N130" s="24"/>
      <c r="O130" s="24"/>
      <c r="P130" s="24"/>
      <c r="Q130" s="24"/>
      <c r="R130" s="24"/>
      <c r="S130" s="25"/>
      <c r="T130" s="168"/>
      <c r="V130"/>
      <c r="W130"/>
      <c r="X130"/>
      <c r="Y130"/>
      <c r="Z130"/>
      <c r="AA130"/>
      <c r="AB130"/>
      <c r="AC130"/>
      <c r="AD130"/>
      <c r="AE130"/>
      <c r="AF130"/>
      <c r="AG130"/>
      <c r="AH130"/>
      <c r="AI130"/>
      <c r="AJ130"/>
      <c r="AK130"/>
      <c r="AL130"/>
      <c r="AM130"/>
      <c r="AN130"/>
      <c r="AO130"/>
      <c r="AP130"/>
      <c r="AQ130"/>
      <c r="AR130"/>
      <c r="AS130"/>
      <c r="AT130"/>
      <c r="AU130"/>
      <c r="AV130"/>
      <c r="AW130"/>
      <c r="AX130"/>
      <c r="AY130"/>
      <c r="AZ130"/>
      <c r="BA130"/>
      <c r="BB130"/>
      <c r="BC130"/>
      <c r="BD130"/>
      <c r="BE130"/>
      <c r="BF130"/>
    </row>
    <row r="131" spans="1:58" s="10" customFormat="1" x14ac:dyDescent="0.35">
      <c r="A131" s="50"/>
      <c r="B131" s="44"/>
      <c r="C131" s="45"/>
      <c r="D131" s="24"/>
      <c r="E131" s="50"/>
      <c r="F131" s="23"/>
      <c r="G131" s="24"/>
      <c r="H131" s="24"/>
      <c r="I131" s="24"/>
      <c r="J131" s="24"/>
      <c r="K131" s="24"/>
      <c r="L131" s="24"/>
      <c r="M131" s="24"/>
      <c r="N131" s="24"/>
      <c r="O131" s="24"/>
      <c r="P131" s="24"/>
      <c r="Q131" s="24"/>
      <c r="R131" s="24"/>
      <c r="S131" s="25"/>
      <c r="T131" s="168"/>
      <c r="V131"/>
      <c r="W131"/>
      <c r="X131"/>
      <c r="Y131"/>
      <c r="Z131"/>
      <c r="AA131"/>
      <c r="AB131"/>
      <c r="AC131"/>
      <c r="AD131"/>
      <c r="AE131"/>
      <c r="AF131"/>
      <c r="AG131"/>
      <c r="AH131"/>
      <c r="AI131"/>
      <c r="AJ131"/>
      <c r="AK131"/>
      <c r="AL131"/>
      <c r="AM131"/>
      <c r="AN131"/>
      <c r="AO131"/>
      <c r="AP131"/>
      <c r="AQ131"/>
      <c r="AR131"/>
      <c r="AS131"/>
      <c r="AT131"/>
      <c r="AU131"/>
      <c r="AV131"/>
      <c r="AW131"/>
      <c r="AX131"/>
      <c r="AY131"/>
      <c r="AZ131"/>
      <c r="BA131"/>
      <c r="BB131"/>
      <c r="BC131"/>
      <c r="BD131"/>
      <c r="BE131"/>
      <c r="BF131"/>
    </row>
    <row r="132" spans="1:58" s="10" customFormat="1" x14ac:dyDescent="0.35">
      <c r="A132" s="50"/>
      <c r="B132" s="44"/>
      <c r="C132" s="45"/>
      <c r="D132" s="24"/>
      <c r="E132" s="50"/>
      <c r="F132" s="23"/>
      <c r="G132" s="24"/>
      <c r="H132" s="24"/>
      <c r="I132" s="24"/>
      <c r="J132" s="24"/>
      <c r="K132" s="24"/>
      <c r="L132" s="24"/>
      <c r="M132" s="24"/>
      <c r="N132" s="24"/>
      <c r="O132" s="24"/>
      <c r="P132" s="24"/>
      <c r="Q132" s="24"/>
      <c r="R132" s="24"/>
      <c r="S132" s="25"/>
      <c r="T132" s="168"/>
      <c r="V132"/>
      <c r="W132"/>
      <c r="X132"/>
      <c r="Y132"/>
      <c r="Z132"/>
      <c r="AA132"/>
      <c r="AB132"/>
      <c r="AC132"/>
      <c r="AD132"/>
      <c r="AE132"/>
      <c r="AF132"/>
      <c r="AG132"/>
      <c r="AH132"/>
      <c r="AI132"/>
      <c r="AJ132"/>
      <c r="AK132"/>
      <c r="AL132"/>
      <c r="AM132"/>
      <c r="AN132"/>
      <c r="AO132"/>
      <c r="AP132"/>
      <c r="AQ132"/>
      <c r="AR132"/>
      <c r="AS132"/>
      <c r="AT132"/>
      <c r="AU132"/>
      <c r="AV132"/>
      <c r="AW132"/>
      <c r="AX132"/>
      <c r="AY132"/>
      <c r="AZ132"/>
      <c r="BA132"/>
      <c r="BB132"/>
      <c r="BC132"/>
      <c r="BD132"/>
      <c r="BE132"/>
      <c r="BF132"/>
    </row>
    <row r="133" spans="1:58" s="10" customFormat="1" x14ac:dyDescent="0.35">
      <c r="A133" s="50"/>
      <c r="B133" s="44"/>
      <c r="C133" s="45"/>
      <c r="D133" s="24"/>
      <c r="E133" s="50"/>
      <c r="F133" s="23"/>
      <c r="G133" s="24"/>
      <c r="H133" s="24"/>
      <c r="I133" s="24"/>
      <c r="J133" s="24"/>
      <c r="K133" s="24"/>
      <c r="L133" s="24"/>
      <c r="M133" s="24"/>
      <c r="N133" s="24"/>
      <c r="O133" s="24"/>
      <c r="P133" s="24"/>
      <c r="Q133" s="24"/>
      <c r="R133" s="24"/>
      <c r="S133" s="25"/>
      <c r="T133" s="168"/>
      <c r="V133"/>
      <c r="W133"/>
      <c r="X133"/>
      <c r="Y133"/>
      <c r="Z133"/>
      <c r="AA133"/>
      <c r="AB133"/>
      <c r="AC133"/>
      <c r="AD133"/>
      <c r="AE133"/>
      <c r="AF133"/>
      <c r="AG133"/>
      <c r="AH133"/>
      <c r="AI133"/>
      <c r="AJ133"/>
      <c r="AK133"/>
      <c r="AL133"/>
      <c r="AM133"/>
      <c r="AN133"/>
      <c r="AO133"/>
      <c r="AP133"/>
      <c r="AQ133"/>
      <c r="AR133"/>
      <c r="AS133"/>
      <c r="AT133"/>
      <c r="AU133"/>
      <c r="AV133"/>
      <c r="AW133"/>
      <c r="AX133"/>
      <c r="AY133"/>
      <c r="AZ133"/>
      <c r="BA133"/>
      <c r="BB133"/>
      <c r="BC133"/>
      <c r="BD133"/>
      <c r="BE133"/>
      <c r="BF133"/>
    </row>
    <row r="134" spans="1:58" s="10" customFormat="1" x14ac:dyDescent="0.35">
      <c r="A134" s="50"/>
      <c r="B134" s="44"/>
      <c r="C134" s="45"/>
      <c r="D134" s="24"/>
      <c r="E134" s="50"/>
      <c r="F134" s="23"/>
      <c r="G134" s="24"/>
      <c r="H134" s="24"/>
      <c r="I134" s="24"/>
      <c r="J134" s="24"/>
      <c r="K134" s="24"/>
      <c r="L134" s="24"/>
      <c r="M134" s="24"/>
      <c r="N134" s="24"/>
      <c r="O134" s="24"/>
      <c r="P134" s="24"/>
      <c r="Q134" s="24"/>
      <c r="R134" s="24"/>
      <c r="S134" s="25"/>
      <c r="T134" s="168"/>
      <c r="V134"/>
      <c r="W134"/>
      <c r="X134"/>
      <c r="Y134"/>
      <c r="Z134"/>
      <c r="AA134"/>
      <c r="AB134"/>
      <c r="AC134"/>
      <c r="AD134"/>
      <c r="AE134"/>
      <c r="AF134"/>
      <c r="AG134"/>
      <c r="AH134"/>
      <c r="AI134"/>
      <c r="AJ134"/>
      <c r="AK134"/>
      <c r="AL134"/>
      <c r="AM134"/>
      <c r="AN134"/>
      <c r="AO134"/>
      <c r="AP134"/>
      <c r="AQ134"/>
      <c r="AR134"/>
      <c r="AS134"/>
      <c r="AT134"/>
      <c r="AU134"/>
      <c r="AV134"/>
      <c r="AW134"/>
      <c r="AX134"/>
      <c r="AY134"/>
      <c r="AZ134"/>
      <c r="BA134"/>
      <c r="BB134"/>
      <c r="BC134"/>
      <c r="BD134"/>
      <c r="BE134"/>
      <c r="BF134"/>
    </row>
    <row r="135" spans="1:58" s="10" customFormat="1" x14ac:dyDescent="0.35">
      <c r="A135" s="50"/>
      <c r="B135" s="44"/>
      <c r="C135" s="45"/>
      <c r="D135" s="24"/>
      <c r="E135" s="50"/>
      <c r="F135" s="23"/>
      <c r="G135" s="24"/>
      <c r="H135" s="24"/>
      <c r="I135" s="24"/>
      <c r="J135" s="24"/>
      <c r="K135" s="24"/>
      <c r="L135" s="24"/>
      <c r="M135" s="24"/>
      <c r="N135" s="24"/>
      <c r="O135" s="24"/>
      <c r="P135" s="24"/>
      <c r="Q135" s="24"/>
      <c r="R135" s="24"/>
      <c r="S135" s="25"/>
      <c r="T135" s="168"/>
      <c r="V135"/>
      <c r="W135"/>
      <c r="X135"/>
      <c r="Y135"/>
      <c r="Z135"/>
      <c r="AA135"/>
      <c r="AB135"/>
      <c r="AC135"/>
      <c r="AD135"/>
      <c r="AE135"/>
      <c r="AF135"/>
      <c r="AG135"/>
      <c r="AH135"/>
      <c r="AI135"/>
      <c r="AJ135"/>
      <c r="AK135"/>
      <c r="AL135"/>
      <c r="AM135"/>
      <c r="AN135"/>
      <c r="AO135"/>
      <c r="AP135"/>
      <c r="AQ135"/>
      <c r="AR135"/>
      <c r="AS135"/>
      <c r="AT135"/>
      <c r="AU135"/>
      <c r="AV135"/>
      <c r="AW135"/>
      <c r="AX135"/>
      <c r="AY135"/>
      <c r="AZ135"/>
      <c r="BA135"/>
      <c r="BB135"/>
      <c r="BC135"/>
      <c r="BD135"/>
      <c r="BE135"/>
      <c r="BF135"/>
    </row>
    <row r="136" spans="1:58" s="10" customFormat="1" x14ac:dyDescent="0.35">
      <c r="A136" s="50"/>
      <c r="B136" s="44"/>
      <c r="C136" s="45"/>
      <c r="D136" s="24"/>
      <c r="E136" s="50"/>
      <c r="F136" s="23"/>
      <c r="G136" s="24"/>
      <c r="H136" s="24"/>
      <c r="I136" s="24"/>
      <c r="J136" s="24"/>
      <c r="K136" s="24"/>
      <c r="L136" s="24"/>
      <c r="M136" s="24"/>
      <c r="N136" s="24"/>
      <c r="O136" s="24"/>
      <c r="P136" s="24"/>
      <c r="Q136" s="24"/>
      <c r="R136" s="24"/>
      <c r="S136" s="25"/>
      <c r="T136" s="168"/>
      <c r="V136"/>
      <c r="W136"/>
      <c r="X136"/>
      <c r="Y136"/>
      <c r="Z136"/>
      <c r="AA136"/>
      <c r="AB136"/>
      <c r="AC136"/>
      <c r="AD136"/>
      <c r="AE136"/>
      <c r="AF136"/>
      <c r="AG136"/>
      <c r="AH136"/>
      <c r="AI136"/>
      <c r="AJ136"/>
      <c r="AK136"/>
      <c r="AL136"/>
      <c r="AM136"/>
      <c r="AN136"/>
      <c r="AO136"/>
      <c r="AP136"/>
      <c r="AQ136"/>
      <c r="AR136"/>
      <c r="AS136"/>
      <c r="AT136"/>
      <c r="AU136"/>
      <c r="AV136"/>
      <c r="AW136"/>
      <c r="AX136"/>
      <c r="AY136"/>
      <c r="AZ136"/>
      <c r="BA136"/>
      <c r="BB136"/>
      <c r="BC136"/>
      <c r="BD136"/>
      <c r="BE136"/>
      <c r="BF136"/>
    </row>
    <row r="137" spans="1:58" s="10" customFormat="1" x14ac:dyDescent="0.35">
      <c r="A137" s="50"/>
      <c r="B137" s="44"/>
      <c r="C137" s="45"/>
      <c r="D137" s="24"/>
      <c r="E137" s="50"/>
      <c r="F137" s="23"/>
      <c r="G137" s="24"/>
      <c r="H137" s="24"/>
      <c r="I137" s="24"/>
      <c r="J137" s="24"/>
      <c r="K137" s="24"/>
      <c r="L137" s="24"/>
      <c r="M137" s="24"/>
      <c r="N137" s="24"/>
      <c r="O137" s="24"/>
      <c r="P137" s="24"/>
      <c r="Q137" s="24"/>
      <c r="R137" s="24"/>
      <c r="S137" s="25"/>
      <c r="T137" s="168"/>
      <c r="V137"/>
      <c r="W137"/>
      <c r="X137"/>
      <c r="Y137"/>
      <c r="Z137"/>
      <c r="AA137"/>
      <c r="AB137"/>
      <c r="AC137"/>
      <c r="AD137"/>
      <c r="AE137"/>
      <c r="AF137"/>
      <c r="AG137"/>
      <c r="AH137"/>
      <c r="AI137"/>
      <c r="AJ137"/>
      <c r="AK137"/>
      <c r="AL137"/>
      <c r="AM137"/>
      <c r="AN137"/>
      <c r="AO137"/>
      <c r="AP137"/>
      <c r="AQ137"/>
      <c r="AR137"/>
      <c r="AS137"/>
      <c r="AT137"/>
      <c r="AU137"/>
      <c r="AV137"/>
      <c r="AW137"/>
      <c r="AX137"/>
      <c r="AY137"/>
      <c r="AZ137"/>
      <c r="BA137"/>
      <c r="BB137"/>
      <c r="BC137"/>
      <c r="BD137"/>
      <c r="BE137"/>
      <c r="BF137"/>
    </row>
    <row r="138" spans="1:58" s="10" customFormat="1" x14ac:dyDescent="0.35">
      <c r="A138" s="50"/>
      <c r="B138" s="44"/>
      <c r="C138" s="45"/>
      <c r="D138" s="24"/>
      <c r="E138" s="50"/>
      <c r="F138" s="23"/>
      <c r="G138" s="24"/>
      <c r="H138" s="24"/>
      <c r="I138" s="24"/>
      <c r="J138" s="24"/>
      <c r="K138" s="24"/>
      <c r="L138" s="24"/>
      <c r="M138" s="24"/>
      <c r="N138" s="24"/>
      <c r="O138" s="24"/>
      <c r="P138" s="24"/>
      <c r="Q138" s="24"/>
      <c r="R138" s="24"/>
      <c r="S138" s="25"/>
      <c r="T138" s="168"/>
      <c r="V138"/>
      <c r="W138"/>
      <c r="X138"/>
      <c r="Y138"/>
      <c r="Z138"/>
      <c r="AA138"/>
      <c r="AB138"/>
      <c r="AC138"/>
      <c r="AD138"/>
      <c r="AE138"/>
      <c r="AF138"/>
      <c r="AG138"/>
      <c r="AH138"/>
      <c r="AI138"/>
      <c r="AJ138"/>
      <c r="AK138"/>
      <c r="AL138"/>
      <c r="AM138"/>
      <c r="AN138"/>
      <c r="AO138"/>
      <c r="AP138"/>
      <c r="AQ138"/>
      <c r="AR138"/>
      <c r="AS138"/>
      <c r="AT138"/>
      <c r="AU138"/>
      <c r="AV138"/>
      <c r="AW138"/>
      <c r="AX138"/>
      <c r="AY138"/>
      <c r="AZ138"/>
      <c r="BA138"/>
      <c r="BB138"/>
      <c r="BC138"/>
      <c r="BD138"/>
      <c r="BE138"/>
      <c r="BF138"/>
    </row>
    <row r="139" spans="1:58" s="10" customFormat="1" x14ac:dyDescent="0.35">
      <c r="A139" s="50"/>
      <c r="B139" s="44"/>
      <c r="C139" s="45"/>
      <c r="D139" s="24"/>
      <c r="E139" s="50"/>
      <c r="F139" s="23"/>
      <c r="G139" s="24"/>
      <c r="H139" s="24"/>
      <c r="I139" s="24"/>
      <c r="J139" s="24"/>
      <c r="K139" s="24"/>
      <c r="L139" s="24"/>
      <c r="M139" s="24"/>
      <c r="N139" s="24"/>
      <c r="O139" s="24"/>
      <c r="P139" s="24"/>
      <c r="Q139" s="24"/>
      <c r="R139" s="24"/>
      <c r="S139" s="25"/>
      <c r="T139" s="168"/>
      <c r="V139"/>
      <c r="W139"/>
      <c r="X139"/>
      <c r="Y139"/>
      <c r="Z139"/>
      <c r="AA139"/>
      <c r="AB139"/>
      <c r="AC139"/>
      <c r="AD139"/>
      <c r="AE139"/>
      <c r="AF139"/>
      <c r="AG139"/>
      <c r="AH139"/>
      <c r="AI139"/>
      <c r="AJ139"/>
      <c r="AK139"/>
      <c r="AL139"/>
      <c r="AM139"/>
      <c r="AN139"/>
      <c r="AO139"/>
      <c r="AP139"/>
      <c r="AQ139"/>
      <c r="AR139"/>
      <c r="AS139"/>
      <c r="AT139"/>
      <c r="AU139"/>
      <c r="AV139"/>
      <c r="AW139"/>
      <c r="AX139"/>
      <c r="AY139"/>
      <c r="AZ139"/>
      <c r="BA139"/>
      <c r="BB139"/>
      <c r="BC139"/>
      <c r="BD139"/>
      <c r="BE139"/>
      <c r="BF139"/>
    </row>
    <row r="140" spans="1:58" s="10" customFormat="1" x14ac:dyDescent="0.35">
      <c r="A140" s="50"/>
      <c r="B140" s="44"/>
      <c r="C140" s="45"/>
      <c r="D140" s="24"/>
      <c r="E140" s="50"/>
      <c r="F140" s="23"/>
      <c r="G140" s="24"/>
      <c r="H140" s="24"/>
      <c r="I140" s="24"/>
      <c r="J140" s="24"/>
      <c r="K140" s="24"/>
      <c r="L140" s="24"/>
      <c r="M140" s="24"/>
      <c r="N140" s="24"/>
      <c r="O140" s="24"/>
      <c r="P140" s="24"/>
      <c r="Q140" s="24"/>
      <c r="R140" s="24"/>
      <c r="S140" s="25"/>
      <c r="T140" s="168"/>
      <c r="V140"/>
      <c r="W140"/>
      <c r="X140"/>
      <c r="Y140"/>
      <c r="Z140"/>
      <c r="AA140"/>
      <c r="AB140"/>
      <c r="AC140"/>
      <c r="AD140"/>
      <c r="AE140"/>
      <c r="AF140"/>
      <c r="AG140"/>
      <c r="AH140"/>
      <c r="AI140"/>
      <c r="AJ140"/>
      <c r="AK140"/>
      <c r="AL140"/>
      <c r="AM140"/>
      <c r="AN140"/>
      <c r="AO140"/>
      <c r="AP140"/>
      <c r="AQ140"/>
      <c r="AR140"/>
      <c r="AS140"/>
      <c r="AT140"/>
      <c r="AU140"/>
      <c r="AV140"/>
      <c r="AW140"/>
      <c r="AX140"/>
      <c r="AY140"/>
      <c r="AZ140"/>
      <c r="BA140"/>
      <c r="BB140"/>
      <c r="BC140"/>
      <c r="BD140"/>
      <c r="BE140"/>
      <c r="BF140"/>
    </row>
    <row r="141" spans="1:58" s="10" customFormat="1" x14ac:dyDescent="0.35">
      <c r="A141" s="50"/>
      <c r="B141" s="44"/>
      <c r="C141" s="45"/>
      <c r="D141" s="24"/>
      <c r="E141" s="50"/>
      <c r="F141" s="23"/>
      <c r="G141" s="24"/>
      <c r="H141" s="24"/>
      <c r="I141" s="24"/>
      <c r="J141" s="24"/>
      <c r="K141" s="24"/>
      <c r="L141" s="24"/>
      <c r="M141" s="24"/>
      <c r="N141" s="24"/>
      <c r="O141" s="24"/>
      <c r="P141" s="24"/>
      <c r="Q141" s="24"/>
      <c r="R141" s="24"/>
      <c r="S141" s="25"/>
      <c r="T141" s="168"/>
      <c r="V141"/>
      <c r="W141"/>
      <c r="X141"/>
      <c r="Y141"/>
      <c r="Z141"/>
      <c r="AA141"/>
      <c r="AB141"/>
      <c r="AC141"/>
      <c r="AD141"/>
      <c r="AE141"/>
      <c r="AF141"/>
      <c r="AG141"/>
      <c r="AH141"/>
      <c r="AI141"/>
      <c r="AJ141"/>
      <c r="AK141"/>
      <c r="AL141"/>
      <c r="AM141"/>
      <c r="AN141"/>
      <c r="AO141"/>
      <c r="AP141"/>
      <c r="AQ141"/>
      <c r="AR141"/>
      <c r="AS141"/>
      <c r="AT141"/>
      <c r="AU141"/>
      <c r="AV141"/>
      <c r="AW141"/>
      <c r="AX141"/>
      <c r="AY141"/>
      <c r="AZ141"/>
      <c r="BA141"/>
      <c r="BB141"/>
      <c r="BC141"/>
      <c r="BD141"/>
      <c r="BE141"/>
      <c r="BF141"/>
    </row>
    <row r="142" spans="1:58" s="10" customFormat="1" x14ac:dyDescent="0.35">
      <c r="A142" s="50"/>
      <c r="B142" s="44"/>
      <c r="C142" s="45"/>
      <c r="D142" s="24"/>
      <c r="E142" s="50"/>
      <c r="F142" s="23"/>
      <c r="G142" s="24"/>
      <c r="H142" s="24"/>
      <c r="I142" s="24"/>
      <c r="J142" s="24"/>
      <c r="K142" s="24"/>
      <c r="L142" s="24"/>
      <c r="M142" s="24"/>
      <c r="N142" s="24"/>
      <c r="O142" s="24"/>
      <c r="P142" s="24"/>
      <c r="Q142" s="24"/>
      <c r="R142" s="24"/>
      <c r="S142" s="25"/>
      <c r="T142" s="168"/>
      <c r="V142"/>
      <c r="W142"/>
      <c r="X142"/>
      <c r="Y142"/>
      <c r="Z142"/>
      <c r="AA142"/>
      <c r="AB142"/>
      <c r="AC142"/>
      <c r="AD142"/>
      <c r="AE142"/>
      <c r="AF142"/>
      <c r="AG142"/>
      <c r="AH142"/>
      <c r="AI142"/>
      <c r="AJ142"/>
      <c r="AK142"/>
      <c r="AL142"/>
      <c r="AM142"/>
      <c r="AN142"/>
      <c r="AO142"/>
      <c r="AP142"/>
      <c r="AQ142"/>
      <c r="AR142"/>
      <c r="AS142"/>
      <c r="AT142"/>
      <c r="AU142"/>
      <c r="AV142"/>
      <c r="AW142"/>
      <c r="AX142"/>
      <c r="AY142"/>
      <c r="AZ142"/>
      <c r="BA142"/>
      <c r="BB142"/>
      <c r="BC142"/>
      <c r="BD142"/>
      <c r="BE142"/>
      <c r="BF142"/>
    </row>
    <row r="143" spans="1:58" s="10" customFormat="1" x14ac:dyDescent="0.35">
      <c r="A143" s="50"/>
      <c r="B143" s="44"/>
      <c r="C143" s="45"/>
      <c r="D143" s="24"/>
      <c r="E143" s="50"/>
      <c r="F143" s="23"/>
      <c r="G143" s="24"/>
      <c r="H143" s="24"/>
      <c r="I143" s="24"/>
      <c r="J143" s="24"/>
      <c r="K143" s="24"/>
      <c r="L143" s="24"/>
      <c r="M143" s="24"/>
      <c r="N143" s="24"/>
      <c r="O143" s="24"/>
      <c r="P143" s="24"/>
      <c r="Q143" s="24"/>
      <c r="R143" s="24"/>
      <c r="S143" s="25"/>
      <c r="T143" s="168"/>
      <c r="V143"/>
      <c r="W143"/>
      <c r="X143"/>
      <c r="Y143"/>
      <c r="Z143"/>
      <c r="AA143"/>
      <c r="AB143"/>
      <c r="AC143"/>
      <c r="AD143"/>
      <c r="AE143"/>
      <c r="AF143"/>
      <c r="AG143"/>
      <c r="AH143"/>
      <c r="AI143"/>
      <c r="AJ143"/>
      <c r="AK143"/>
      <c r="AL143"/>
      <c r="AM143"/>
      <c r="AN143"/>
      <c r="AO143"/>
      <c r="AP143"/>
      <c r="AQ143"/>
      <c r="AR143"/>
      <c r="AS143"/>
      <c r="AT143"/>
      <c r="AU143"/>
      <c r="AV143"/>
      <c r="AW143"/>
      <c r="AX143"/>
      <c r="AY143"/>
      <c r="AZ143"/>
      <c r="BA143"/>
      <c r="BB143"/>
      <c r="BC143"/>
      <c r="BD143"/>
      <c r="BE143"/>
      <c r="BF143"/>
    </row>
    <row r="144" spans="1:58" s="10" customFormat="1" x14ac:dyDescent="0.35">
      <c r="A144" s="50"/>
      <c r="B144" s="44"/>
      <c r="C144" s="45"/>
      <c r="D144" s="24"/>
      <c r="E144" s="50"/>
      <c r="F144" s="23"/>
      <c r="G144" s="24"/>
      <c r="H144" s="24"/>
      <c r="I144" s="24"/>
      <c r="J144" s="24"/>
      <c r="K144" s="24"/>
      <c r="L144" s="24"/>
      <c r="M144" s="24"/>
      <c r="N144" s="24"/>
      <c r="O144" s="24"/>
      <c r="P144" s="24"/>
      <c r="Q144" s="24"/>
      <c r="R144" s="24"/>
      <c r="S144" s="25"/>
      <c r="T144" s="168"/>
      <c r="V144"/>
      <c r="W144"/>
      <c r="X144"/>
      <c r="Y144"/>
      <c r="Z144"/>
      <c r="AA144"/>
      <c r="AB144"/>
      <c r="AC144"/>
      <c r="AD144"/>
      <c r="AE144"/>
      <c r="AF144"/>
      <c r="AG144"/>
      <c r="AH144"/>
      <c r="AI144"/>
      <c r="AJ144"/>
      <c r="AK144"/>
      <c r="AL144"/>
      <c r="AM144"/>
      <c r="AN144"/>
      <c r="AO144"/>
      <c r="AP144"/>
      <c r="AQ144"/>
      <c r="AR144"/>
      <c r="AS144"/>
      <c r="AT144"/>
      <c r="AU144"/>
      <c r="AV144"/>
      <c r="AW144"/>
      <c r="AX144"/>
      <c r="AY144"/>
      <c r="AZ144"/>
      <c r="BA144"/>
      <c r="BB144"/>
      <c r="BC144"/>
      <c r="BD144"/>
      <c r="BE144"/>
      <c r="BF144"/>
    </row>
    <row r="145" spans="1:58" s="10" customFormat="1" x14ac:dyDescent="0.35">
      <c r="A145" s="50"/>
      <c r="B145" s="44"/>
      <c r="C145" s="45"/>
      <c r="D145" s="24"/>
      <c r="E145" s="50"/>
      <c r="F145" s="23"/>
      <c r="G145" s="24"/>
      <c r="H145" s="24"/>
      <c r="I145" s="24"/>
      <c r="J145" s="24"/>
      <c r="K145" s="24"/>
      <c r="L145" s="24"/>
      <c r="M145" s="24"/>
      <c r="N145" s="24"/>
      <c r="O145" s="24"/>
      <c r="P145" s="24"/>
      <c r="Q145" s="24"/>
      <c r="R145" s="24"/>
      <c r="S145" s="25"/>
      <c r="T145" s="168"/>
      <c r="V145"/>
      <c r="W145"/>
      <c r="X145"/>
      <c r="Y145"/>
      <c r="Z145"/>
      <c r="AA145"/>
      <c r="AB145"/>
      <c r="AC145"/>
      <c r="AD145"/>
      <c r="AE145"/>
      <c r="AF145"/>
      <c r="AG145"/>
      <c r="AH145"/>
      <c r="AI145"/>
      <c r="AJ145"/>
      <c r="AK145"/>
      <c r="AL145"/>
      <c r="AM145"/>
      <c r="AN145"/>
      <c r="AO145"/>
      <c r="AP145"/>
      <c r="AQ145"/>
      <c r="AR145"/>
      <c r="AS145"/>
      <c r="AT145"/>
      <c r="AU145"/>
      <c r="AV145"/>
      <c r="AW145"/>
      <c r="AX145"/>
      <c r="AY145"/>
      <c r="AZ145"/>
      <c r="BA145"/>
      <c r="BB145"/>
      <c r="BC145"/>
      <c r="BD145"/>
      <c r="BE145"/>
      <c r="BF145"/>
    </row>
    <row r="146" spans="1:58" s="10" customFormat="1" x14ac:dyDescent="0.35">
      <c r="A146" s="50"/>
      <c r="B146" s="44"/>
      <c r="C146" s="45"/>
      <c r="D146" s="24"/>
      <c r="E146" s="50"/>
      <c r="F146" s="23"/>
      <c r="G146" s="24"/>
      <c r="H146" s="24"/>
      <c r="I146" s="24"/>
      <c r="J146" s="24"/>
      <c r="K146" s="24"/>
      <c r="L146" s="24"/>
      <c r="M146" s="24"/>
      <c r="N146" s="24"/>
      <c r="O146" s="24"/>
      <c r="P146" s="24"/>
      <c r="Q146" s="24"/>
      <c r="R146" s="24"/>
      <c r="S146" s="25"/>
      <c r="T146" s="168"/>
      <c r="V146"/>
      <c r="W146"/>
      <c r="X146"/>
      <c r="Y146"/>
      <c r="Z146"/>
      <c r="AA146"/>
      <c r="AB146"/>
      <c r="AC146"/>
      <c r="AD146"/>
      <c r="AE146"/>
      <c r="AF146"/>
      <c r="AG146"/>
      <c r="AH146"/>
      <c r="AI146"/>
      <c r="AJ146"/>
      <c r="AK146"/>
      <c r="AL146"/>
      <c r="AM146"/>
      <c r="AN146"/>
      <c r="AO146"/>
      <c r="AP146"/>
      <c r="AQ146"/>
      <c r="AR146"/>
      <c r="AS146"/>
      <c r="AT146"/>
      <c r="AU146"/>
      <c r="AV146"/>
      <c r="AW146"/>
      <c r="AX146"/>
      <c r="AY146"/>
      <c r="AZ146"/>
      <c r="BA146"/>
      <c r="BB146"/>
      <c r="BC146"/>
      <c r="BD146"/>
      <c r="BE146"/>
      <c r="BF146"/>
    </row>
    <row r="147" spans="1:58" s="10" customFormat="1" x14ac:dyDescent="0.35">
      <c r="A147" s="50"/>
      <c r="B147" s="44"/>
      <c r="C147" s="45"/>
      <c r="D147" s="24"/>
      <c r="E147" s="50"/>
      <c r="F147" s="23"/>
      <c r="G147" s="24"/>
      <c r="H147" s="24"/>
      <c r="I147" s="24"/>
      <c r="J147" s="24"/>
      <c r="K147" s="24"/>
      <c r="L147" s="24"/>
      <c r="M147" s="24"/>
      <c r="N147" s="24"/>
      <c r="O147" s="24"/>
      <c r="P147" s="24"/>
      <c r="Q147" s="24"/>
      <c r="R147" s="24"/>
      <c r="S147" s="25"/>
      <c r="T147" s="168"/>
      <c r="V147"/>
      <c r="W147"/>
      <c r="X147"/>
      <c r="Y147"/>
      <c r="Z147"/>
      <c r="AA147"/>
      <c r="AB147"/>
      <c r="AC147"/>
      <c r="AD147"/>
      <c r="AE147"/>
      <c r="AF147"/>
      <c r="AG147"/>
      <c r="AH147"/>
      <c r="AI147"/>
      <c r="AJ147"/>
      <c r="AK147"/>
      <c r="AL147"/>
      <c r="AM147"/>
      <c r="AN147"/>
      <c r="AO147"/>
      <c r="AP147"/>
      <c r="AQ147"/>
      <c r="AR147"/>
      <c r="AS147"/>
      <c r="AT147"/>
      <c r="AU147"/>
      <c r="AV147"/>
      <c r="AW147"/>
      <c r="AX147"/>
      <c r="AY147"/>
      <c r="AZ147"/>
      <c r="BA147"/>
      <c r="BB147"/>
      <c r="BC147"/>
      <c r="BD147"/>
      <c r="BE147"/>
      <c r="BF147"/>
    </row>
    <row r="148" spans="1:58" s="10" customFormat="1" x14ac:dyDescent="0.35">
      <c r="A148" s="50"/>
      <c r="B148" s="44"/>
      <c r="C148" s="45"/>
      <c r="D148" s="24"/>
      <c r="E148" s="50"/>
      <c r="F148" s="23"/>
      <c r="G148" s="24"/>
      <c r="H148" s="24"/>
      <c r="I148" s="24"/>
      <c r="J148" s="24"/>
      <c r="K148" s="24"/>
      <c r="L148" s="24"/>
      <c r="M148" s="24"/>
      <c r="N148" s="24"/>
      <c r="O148" s="24"/>
      <c r="P148" s="24"/>
      <c r="Q148" s="24"/>
      <c r="R148" s="24"/>
      <c r="S148" s="25"/>
      <c r="T148" s="168"/>
      <c r="V148"/>
      <c r="W148"/>
      <c r="X148"/>
      <c r="Y148"/>
      <c r="Z148"/>
      <c r="AA148"/>
      <c r="AB148"/>
      <c r="AC148"/>
      <c r="AD148"/>
      <c r="AE148"/>
      <c r="AF148"/>
      <c r="AG148"/>
      <c r="AH148"/>
      <c r="AI148"/>
      <c r="AJ148"/>
      <c r="AK148"/>
      <c r="AL148"/>
      <c r="AM148"/>
      <c r="AN148"/>
      <c r="AO148"/>
      <c r="AP148"/>
      <c r="AQ148"/>
      <c r="AR148"/>
      <c r="AS148"/>
      <c r="AT148"/>
      <c r="AU148"/>
      <c r="AV148"/>
      <c r="AW148"/>
      <c r="AX148"/>
      <c r="AY148"/>
      <c r="AZ148"/>
      <c r="BA148"/>
      <c r="BB148"/>
      <c r="BC148"/>
      <c r="BD148"/>
      <c r="BE148"/>
      <c r="BF148"/>
    </row>
    <row r="149" spans="1:58" s="10" customFormat="1" x14ac:dyDescent="0.35">
      <c r="A149" s="50"/>
      <c r="B149" s="44"/>
      <c r="C149" s="45"/>
      <c r="D149" s="24"/>
      <c r="E149" s="50"/>
      <c r="F149" s="23"/>
      <c r="G149" s="24"/>
      <c r="H149" s="24"/>
      <c r="I149" s="24"/>
      <c r="J149" s="24"/>
      <c r="K149" s="24"/>
      <c r="L149" s="24"/>
      <c r="M149" s="24"/>
      <c r="N149" s="24"/>
      <c r="O149" s="24"/>
      <c r="P149" s="24"/>
      <c r="Q149" s="24"/>
      <c r="R149" s="24"/>
      <c r="S149" s="25"/>
      <c r="T149" s="168"/>
      <c r="V149"/>
      <c r="W149"/>
      <c r="X149"/>
      <c r="Y149"/>
      <c r="Z149"/>
      <c r="AA149"/>
      <c r="AB149"/>
      <c r="AC149"/>
      <c r="AD149"/>
      <c r="AE149"/>
      <c r="AF149"/>
      <c r="AG149"/>
      <c r="AH149"/>
      <c r="AI149"/>
      <c r="AJ149"/>
      <c r="AK149"/>
      <c r="AL149"/>
      <c r="AM149"/>
      <c r="AN149"/>
      <c r="AO149"/>
      <c r="AP149"/>
      <c r="AQ149"/>
      <c r="AR149"/>
      <c r="AS149"/>
      <c r="AT149"/>
      <c r="AU149"/>
      <c r="AV149"/>
      <c r="AW149"/>
      <c r="AX149"/>
      <c r="AY149"/>
      <c r="AZ149"/>
      <c r="BA149"/>
      <c r="BB149"/>
      <c r="BC149"/>
      <c r="BD149"/>
      <c r="BE149"/>
      <c r="BF149"/>
    </row>
    <row r="150" spans="1:58" s="10" customFormat="1" x14ac:dyDescent="0.35">
      <c r="A150" s="50"/>
      <c r="B150" s="44"/>
      <c r="C150" s="45"/>
      <c r="D150" s="24"/>
      <c r="E150" s="50"/>
      <c r="F150" s="23"/>
      <c r="G150" s="24"/>
      <c r="H150" s="24"/>
      <c r="I150" s="24"/>
      <c r="J150" s="24"/>
      <c r="K150" s="24"/>
      <c r="L150" s="24"/>
      <c r="M150" s="24"/>
      <c r="N150" s="24"/>
      <c r="O150" s="24"/>
      <c r="P150" s="24"/>
      <c r="Q150" s="24"/>
      <c r="R150" s="24"/>
      <c r="S150" s="25"/>
      <c r="T150" s="168"/>
      <c r="V150"/>
      <c r="W150"/>
      <c r="X150"/>
      <c r="Y150"/>
      <c r="Z150"/>
      <c r="AA150"/>
      <c r="AB150"/>
      <c r="AC150"/>
      <c r="AD150"/>
      <c r="AE150"/>
      <c r="AF150"/>
      <c r="AG150"/>
      <c r="AH150"/>
      <c r="AI150"/>
      <c r="AJ150"/>
      <c r="AK150"/>
      <c r="AL150"/>
      <c r="AM150"/>
      <c r="AN150"/>
      <c r="AO150"/>
      <c r="AP150"/>
      <c r="AQ150"/>
      <c r="AR150"/>
      <c r="AS150"/>
      <c r="AT150"/>
      <c r="AU150"/>
      <c r="AV150"/>
      <c r="AW150"/>
      <c r="AX150"/>
      <c r="AY150"/>
      <c r="AZ150"/>
      <c r="BA150"/>
      <c r="BB150"/>
      <c r="BC150"/>
      <c r="BD150"/>
      <c r="BE150"/>
      <c r="BF150"/>
    </row>
    <row r="151" spans="1:58" s="10" customFormat="1" x14ac:dyDescent="0.35">
      <c r="A151" s="50"/>
      <c r="B151" s="44"/>
      <c r="C151" s="45"/>
      <c r="D151" s="24"/>
      <c r="E151" s="50"/>
      <c r="F151" s="23"/>
      <c r="G151" s="24"/>
      <c r="H151" s="24"/>
      <c r="I151" s="24"/>
      <c r="J151" s="24"/>
      <c r="K151" s="24"/>
      <c r="L151" s="24"/>
      <c r="M151" s="24"/>
      <c r="N151" s="24"/>
      <c r="O151" s="24"/>
      <c r="P151" s="24"/>
      <c r="Q151" s="24"/>
      <c r="R151" s="24"/>
      <c r="S151" s="25"/>
      <c r="T151" s="168"/>
      <c r="V151"/>
      <c r="W151"/>
      <c r="X151"/>
      <c r="Y151"/>
      <c r="Z151"/>
      <c r="AA151"/>
      <c r="AB151"/>
      <c r="AC151"/>
      <c r="AD151"/>
      <c r="AE151"/>
      <c r="AF151"/>
      <c r="AG151"/>
      <c r="AH151"/>
      <c r="AI151"/>
      <c r="AJ151"/>
      <c r="AK151"/>
      <c r="AL151"/>
      <c r="AM151"/>
      <c r="AN151"/>
      <c r="AO151"/>
      <c r="AP151"/>
      <c r="AQ151"/>
      <c r="AR151"/>
      <c r="AS151"/>
      <c r="AT151"/>
      <c r="AU151"/>
      <c r="AV151"/>
      <c r="AW151"/>
      <c r="AX151"/>
      <c r="AY151"/>
      <c r="AZ151"/>
      <c r="BA151"/>
      <c r="BB151"/>
      <c r="BC151"/>
      <c r="BD151"/>
      <c r="BE151"/>
      <c r="BF151"/>
    </row>
    <row r="152" spans="1:58" s="10" customFormat="1" x14ac:dyDescent="0.35">
      <c r="A152" s="50"/>
      <c r="B152" s="44"/>
      <c r="C152" s="45"/>
      <c r="D152" s="24"/>
      <c r="E152" s="50"/>
      <c r="F152" s="23"/>
      <c r="G152" s="24"/>
      <c r="H152" s="24"/>
      <c r="I152" s="24"/>
      <c r="J152" s="24"/>
      <c r="K152" s="24"/>
      <c r="L152" s="24"/>
      <c r="M152" s="24"/>
      <c r="N152" s="24"/>
      <c r="O152" s="24"/>
      <c r="P152" s="24"/>
      <c r="Q152" s="24"/>
      <c r="R152" s="24"/>
      <c r="S152" s="25"/>
      <c r="T152" s="168"/>
      <c r="V152"/>
      <c r="W152"/>
      <c r="X152"/>
      <c r="Y152"/>
      <c r="Z152"/>
      <c r="AA152"/>
      <c r="AB152"/>
      <c r="AC152"/>
      <c r="AD152"/>
      <c r="AE152"/>
      <c r="AF152"/>
      <c r="AG152"/>
      <c r="AH152"/>
      <c r="AI152"/>
      <c r="AJ152"/>
      <c r="AK152"/>
      <c r="AL152"/>
      <c r="AM152"/>
      <c r="AN152"/>
      <c r="AO152"/>
      <c r="AP152"/>
      <c r="AQ152"/>
      <c r="AR152"/>
      <c r="AS152"/>
      <c r="AT152"/>
      <c r="AU152"/>
      <c r="AV152"/>
      <c r="AW152"/>
      <c r="AX152"/>
      <c r="AY152"/>
      <c r="AZ152"/>
      <c r="BA152"/>
      <c r="BB152"/>
      <c r="BC152"/>
      <c r="BD152"/>
      <c r="BE152"/>
      <c r="BF152"/>
    </row>
    <row r="153" spans="1:58" s="10" customFormat="1" x14ac:dyDescent="0.35">
      <c r="A153" s="50"/>
      <c r="B153" s="44"/>
      <c r="C153" s="45"/>
      <c r="D153" s="24"/>
      <c r="E153" s="50"/>
      <c r="F153" s="23"/>
      <c r="G153" s="24"/>
      <c r="H153" s="24"/>
      <c r="I153" s="24"/>
      <c r="J153" s="24"/>
      <c r="K153" s="24"/>
      <c r="L153" s="24"/>
      <c r="M153" s="24"/>
      <c r="N153" s="24"/>
      <c r="O153" s="24"/>
      <c r="P153" s="24"/>
      <c r="Q153" s="24"/>
      <c r="R153" s="24"/>
      <c r="S153" s="25"/>
      <c r="T153" s="168"/>
      <c r="V153"/>
      <c r="W153"/>
      <c r="X153"/>
      <c r="Y153"/>
      <c r="Z153"/>
      <c r="AA153"/>
      <c r="AB153"/>
      <c r="AC153"/>
      <c r="AD153"/>
      <c r="AE153"/>
      <c r="AF153"/>
      <c r="AG153"/>
      <c r="AH153"/>
      <c r="AI153"/>
      <c r="AJ153"/>
      <c r="AK153"/>
      <c r="AL153"/>
      <c r="AM153"/>
      <c r="AN153"/>
      <c r="AO153"/>
      <c r="AP153"/>
      <c r="AQ153"/>
      <c r="AR153"/>
      <c r="AS153"/>
      <c r="AT153"/>
      <c r="AU153"/>
      <c r="AV153"/>
      <c r="AW153"/>
      <c r="AX153"/>
      <c r="AY153"/>
      <c r="AZ153"/>
      <c r="BA153"/>
      <c r="BB153"/>
      <c r="BC153"/>
      <c r="BD153"/>
      <c r="BE153"/>
      <c r="BF153"/>
    </row>
    <row r="154" spans="1:58" s="10" customFormat="1" x14ac:dyDescent="0.35">
      <c r="A154" s="50"/>
      <c r="B154" s="44"/>
      <c r="C154" s="45"/>
      <c r="D154" s="24"/>
      <c r="E154" s="50"/>
      <c r="F154" s="23"/>
      <c r="G154" s="24"/>
      <c r="H154" s="24"/>
      <c r="I154" s="24"/>
      <c r="J154" s="24"/>
      <c r="K154" s="24"/>
      <c r="L154" s="24"/>
      <c r="M154" s="24"/>
      <c r="N154" s="24"/>
      <c r="O154" s="24"/>
      <c r="P154" s="24"/>
      <c r="Q154" s="24"/>
      <c r="R154" s="24"/>
      <c r="S154" s="25"/>
      <c r="T154" s="168"/>
      <c r="V154"/>
      <c r="W154"/>
      <c r="X154"/>
      <c r="Y154"/>
      <c r="Z154"/>
      <c r="AA154"/>
      <c r="AB154"/>
      <c r="AC154"/>
      <c r="AD154"/>
      <c r="AE154"/>
      <c r="AF154"/>
      <c r="AG154"/>
      <c r="AH154"/>
      <c r="AI154"/>
      <c r="AJ154"/>
      <c r="AK154"/>
      <c r="AL154"/>
      <c r="AM154"/>
      <c r="AN154"/>
      <c r="AO154"/>
      <c r="AP154"/>
      <c r="AQ154"/>
      <c r="AR154"/>
      <c r="AS154"/>
      <c r="AT154"/>
      <c r="AU154"/>
      <c r="AV154"/>
      <c r="AW154"/>
      <c r="AX154"/>
      <c r="AY154"/>
      <c r="AZ154"/>
      <c r="BA154"/>
      <c r="BB154"/>
      <c r="BC154"/>
      <c r="BD154"/>
      <c r="BE154"/>
      <c r="BF154"/>
    </row>
    <row r="155" spans="1:58" s="10" customFormat="1" x14ac:dyDescent="0.35">
      <c r="A155" s="50"/>
      <c r="B155" s="44"/>
      <c r="C155" s="45"/>
      <c r="D155" s="24"/>
      <c r="E155" s="50"/>
      <c r="F155" s="23"/>
      <c r="G155" s="24"/>
      <c r="H155" s="24"/>
      <c r="I155" s="24"/>
      <c r="J155" s="24"/>
      <c r="K155" s="24"/>
      <c r="L155" s="24"/>
      <c r="M155" s="24"/>
      <c r="N155" s="24"/>
      <c r="O155" s="24"/>
      <c r="P155" s="24"/>
      <c r="Q155" s="24"/>
      <c r="R155" s="24"/>
      <c r="S155" s="25"/>
      <c r="T155" s="168"/>
      <c r="V155"/>
      <c r="W155"/>
      <c r="X155"/>
      <c r="Y155"/>
      <c r="Z155"/>
      <c r="AA155"/>
      <c r="AB155"/>
      <c r="AC155"/>
      <c r="AD155"/>
      <c r="AE155"/>
      <c r="AF155"/>
      <c r="AG155"/>
      <c r="AH155"/>
      <c r="AI155"/>
      <c r="AJ155"/>
      <c r="AK155"/>
      <c r="AL155"/>
      <c r="AM155"/>
      <c r="AN155"/>
      <c r="AO155"/>
      <c r="AP155"/>
      <c r="AQ155"/>
      <c r="AR155"/>
      <c r="AS155"/>
      <c r="AT155"/>
      <c r="AU155"/>
      <c r="AV155"/>
      <c r="AW155"/>
      <c r="AX155"/>
      <c r="AY155"/>
      <c r="AZ155"/>
      <c r="BA155"/>
      <c r="BB155"/>
      <c r="BC155"/>
      <c r="BD155"/>
      <c r="BE155"/>
      <c r="BF155"/>
    </row>
    <row r="156" spans="1:58" s="10" customFormat="1" x14ac:dyDescent="0.35">
      <c r="A156" s="50"/>
      <c r="B156" s="44"/>
      <c r="C156" s="45"/>
      <c r="D156" s="24"/>
      <c r="E156" s="50"/>
      <c r="F156" s="23"/>
      <c r="G156" s="24"/>
      <c r="H156" s="24"/>
      <c r="I156" s="24"/>
      <c r="J156" s="24"/>
      <c r="K156" s="24"/>
      <c r="L156" s="24"/>
      <c r="M156" s="24"/>
      <c r="N156" s="24"/>
      <c r="O156" s="24"/>
      <c r="P156" s="24"/>
      <c r="Q156" s="24"/>
      <c r="R156" s="24"/>
      <c r="S156" s="25"/>
      <c r="T156" s="168"/>
      <c r="V156"/>
      <c r="W156"/>
      <c r="X156"/>
      <c r="Y156"/>
      <c r="Z156"/>
      <c r="AA156"/>
      <c r="AB156"/>
      <c r="AC156"/>
      <c r="AD156"/>
      <c r="AE156"/>
      <c r="AF156"/>
      <c r="AG156"/>
      <c r="AH156"/>
      <c r="AI156"/>
      <c r="AJ156"/>
      <c r="AK156"/>
      <c r="AL156"/>
      <c r="AM156"/>
      <c r="AN156"/>
      <c r="AO156"/>
      <c r="AP156"/>
      <c r="AQ156"/>
      <c r="AR156"/>
      <c r="AS156"/>
      <c r="AT156"/>
      <c r="AU156"/>
      <c r="AV156"/>
      <c r="AW156"/>
      <c r="AX156"/>
      <c r="AY156"/>
      <c r="AZ156"/>
      <c r="BA156"/>
      <c r="BB156"/>
      <c r="BC156"/>
      <c r="BD156"/>
      <c r="BE156"/>
      <c r="BF156"/>
    </row>
    <row r="157" spans="1:58" s="10" customFormat="1" x14ac:dyDescent="0.35">
      <c r="A157" s="50"/>
      <c r="B157" s="44"/>
      <c r="C157" s="45"/>
      <c r="D157" s="24"/>
      <c r="E157" s="50"/>
      <c r="F157" s="23"/>
      <c r="G157" s="24"/>
      <c r="H157" s="24"/>
      <c r="I157" s="24"/>
      <c r="J157" s="24"/>
      <c r="K157" s="24"/>
      <c r="L157" s="24"/>
      <c r="M157" s="24"/>
      <c r="N157" s="24"/>
      <c r="O157" s="24"/>
      <c r="P157" s="24"/>
      <c r="Q157" s="24"/>
      <c r="R157" s="24"/>
      <c r="S157" s="25"/>
      <c r="T157" s="168"/>
      <c r="V157"/>
      <c r="W157"/>
      <c r="X157"/>
      <c r="Y157"/>
      <c r="Z157"/>
      <c r="AA157"/>
      <c r="AB157"/>
      <c r="AC157"/>
      <c r="AD157"/>
      <c r="AE157"/>
      <c r="AF157"/>
      <c r="AG157"/>
      <c r="AH157"/>
      <c r="AI157"/>
      <c r="AJ157"/>
      <c r="AK157"/>
      <c r="AL157"/>
      <c r="AM157"/>
      <c r="AN157"/>
      <c r="AO157"/>
      <c r="AP157"/>
      <c r="AQ157"/>
      <c r="AR157"/>
      <c r="AS157"/>
      <c r="AT157"/>
      <c r="AU157"/>
      <c r="AV157"/>
      <c r="AW157"/>
      <c r="AX157"/>
      <c r="AY157"/>
      <c r="AZ157"/>
      <c r="BA157"/>
      <c r="BB157"/>
      <c r="BC157"/>
      <c r="BD157"/>
      <c r="BE157"/>
      <c r="BF157"/>
    </row>
    <row r="158" spans="1:58" s="10" customFormat="1" x14ac:dyDescent="0.35">
      <c r="A158" s="50"/>
      <c r="B158" s="44"/>
      <c r="C158" s="45"/>
      <c r="D158" s="24"/>
      <c r="E158" s="50"/>
      <c r="F158" s="23"/>
      <c r="G158" s="24"/>
      <c r="H158" s="24"/>
      <c r="I158" s="24"/>
      <c r="J158" s="24"/>
      <c r="K158" s="24"/>
      <c r="L158" s="24"/>
      <c r="M158" s="24"/>
      <c r="N158" s="24"/>
      <c r="O158" s="24"/>
      <c r="P158" s="24"/>
      <c r="Q158" s="24"/>
      <c r="R158" s="24"/>
      <c r="S158" s="25"/>
      <c r="T158" s="168"/>
      <c r="V158"/>
      <c r="W158"/>
      <c r="X158"/>
      <c r="Y158"/>
      <c r="Z158"/>
      <c r="AA158"/>
      <c r="AB158"/>
      <c r="AC158"/>
      <c r="AD158"/>
      <c r="AE158"/>
      <c r="AF158"/>
      <c r="AG158"/>
      <c r="AH158"/>
      <c r="AI158"/>
      <c r="AJ158"/>
      <c r="AK158"/>
      <c r="AL158"/>
      <c r="AM158"/>
      <c r="AN158"/>
      <c r="AO158"/>
      <c r="AP158"/>
      <c r="AQ158"/>
      <c r="AR158"/>
      <c r="AS158"/>
      <c r="AT158"/>
      <c r="AU158"/>
      <c r="AV158"/>
      <c r="AW158"/>
      <c r="AX158"/>
      <c r="AY158"/>
      <c r="AZ158"/>
      <c r="BA158"/>
      <c r="BB158"/>
      <c r="BC158"/>
      <c r="BD158"/>
      <c r="BE158"/>
      <c r="BF158"/>
    </row>
    <row r="159" spans="1:58" s="10" customFormat="1" x14ac:dyDescent="0.35">
      <c r="A159" s="50"/>
      <c r="B159" s="44"/>
      <c r="C159" s="45"/>
      <c r="D159" s="24"/>
      <c r="E159" s="50"/>
      <c r="F159" s="23"/>
      <c r="G159" s="24"/>
      <c r="H159" s="24"/>
      <c r="I159" s="24"/>
      <c r="J159" s="24"/>
      <c r="K159" s="24"/>
      <c r="L159" s="24"/>
      <c r="M159" s="24"/>
      <c r="N159" s="24"/>
      <c r="O159" s="24"/>
      <c r="P159" s="24"/>
      <c r="Q159" s="24"/>
      <c r="R159" s="24"/>
      <c r="S159" s="25"/>
      <c r="T159" s="168"/>
      <c r="V159"/>
      <c r="W159"/>
      <c r="X159"/>
      <c r="Y159"/>
      <c r="Z159"/>
      <c r="AA159"/>
      <c r="AB159"/>
      <c r="AC159"/>
      <c r="AD159"/>
      <c r="AE159"/>
      <c r="AF159"/>
      <c r="AG159"/>
      <c r="AH159"/>
      <c r="AI159"/>
      <c r="AJ159"/>
      <c r="AK159"/>
      <c r="AL159"/>
      <c r="AM159"/>
      <c r="AN159"/>
      <c r="AO159"/>
      <c r="AP159"/>
      <c r="AQ159"/>
      <c r="AR159"/>
      <c r="AS159"/>
      <c r="AT159"/>
      <c r="AU159"/>
      <c r="AV159"/>
      <c r="AW159"/>
      <c r="AX159"/>
      <c r="AY159"/>
      <c r="AZ159"/>
      <c r="BA159"/>
      <c r="BB159"/>
      <c r="BC159"/>
      <c r="BD159"/>
      <c r="BE159"/>
      <c r="BF159"/>
    </row>
    <row r="160" spans="1:58" s="10" customFormat="1" x14ac:dyDescent="0.35">
      <c r="A160" s="50"/>
      <c r="B160" s="44"/>
      <c r="C160" s="45"/>
      <c r="D160" s="24"/>
      <c r="E160" s="50"/>
      <c r="F160" s="23"/>
      <c r="G160" s="24"/>
      <c r="H160" s="24"/>
      <c r="I160" s="24"/>
      <c r="J160" s="24"/>
      <c r="K160" s="24"/>
      <c r="L160" s="24"/>
      <c r="M160" s="24"/>
      <c r="N160" s="24"/>
      <c r="O160" s="24"/>
      <c r="P160" s="24"/>
      <c r="Q160" s="24"/>
      <c r="R160" s="24"/>
      <c r="S160" s="25"/>
      <c r="T160" s="168"/>
      <c r="V160"/>
      <c r="W160"/>
      <c r="X160"/>
      <c r="Y160"/>
      <c r="Z160"/>
      <c r="AA160"/>
      <c r="AB160"/>
      <c r="AC160"/>
      <c r="AD160"/>
      <c r="AE160"/>
      <c r="AF160"/>
      <c r="AG160"/>
      <c r="AH160"/>
      <c r="AI160"/>
      <c r="AJ160"/>
      <c r="AK160"/>
      <c r="AL160"/>
      <c r="AM160"/>
      <c r="AN160"/>
      <c r="AO160"/>
      <c r="AP160"/>
      <c r="AQ160"/>
      <c r="AR160"/>
      <c r="AS160"/>
      <c r="AT160"/>
      <c r="AU160"/>
      <c r="AV160"/>
      <c r="AW160"/>
      <c r="AX160"/>
      <c r="AY160"/>
      <c r="AZ160"/>
      <c r="BA160"/>
      <c r="BB160"/>
      <c r="BC160"/>
      <c r="BD160"/>
      <c r="BE160"/>
      <c r="BF160"/>
    </row>
    <row r="161" spans="1:58" s="10" customFormat="1" x14ac:dyDescent="0.35">
      <c r="A161" s="50"/>
      <c r="B161" s="44"/>
      <c r="C161" s="45"/>
      <c r="D161" s="24"/>
      <c r="E161" s="50"/>
      <c r="F161" s="23"/>
      <c r="G161" s="24"/>
      <c r="H161" s="24"/>
      <c r="I161" s="24"/>
      <c r="J161" s="24"/>
      <c r="K161" s="24"/>
      <c r="L161" s="24"/>
      <c r="M161" s="24"/>
      <c r="N161" s="24"/>
      <c r="O161" s="24"/>
      <c r="P161" s="24"/>
      <c r="Q161" s="24"/>
      <c r="R161" s="24"/>
      <c r="S161" s="25"/>
      <c r="T161" s="168"/>
      <c r="V161"/>
      <c r="W161"/>
      <c r="X161"/>
      <c r="Y161"/>
      <c r="Z161"/>
      <c r="AA161"/>
      <c r="AB161"/>
      <c r="AC161"/>
      <c r="AD161"/>
      <c r="AE161"/>
      <c r="AF161"/>
      <c r="AG161"/>
      <c r="AH161"/>
      <c r="AI161"/>
      <c r="AJ161"/>
      <c r="AK161"/>
      <c r="AL161"/>
      <c r="AM161"/>
      <c r="AN161"/>
      <c r="AO161"/>
      <c r="AP161"/>
      <c r="AQ161"/>
      <c r="AR161"/>
      <c r="AS161"/>
      <c r="AT161"/>
      <c r="AU161"/>
      <c r="AV161"/>
      <c r="AW161"/>
      <c r="AX161"/>
      <c r="AY161"/>
      <c r="AZ161"/>
      <c r="BA161"/>
      <c r="BB161"/>
      <c r="BC161"/>
      <c r="BD161"/>
      <c r="BE161"/>
      <c r="BF161"/>
    </row>
    <row r="162" spans="1:58" s="10" customFormat="1" x14ac:dyDescent="0.35">
      <c r="A162" s="50"/>
      <c r="B162" s="44"/>
      <c r="C162" s="45"/>
      <c r="D162" s="24"/>
      <c r="E162" s="50"/>
      <c r="F162" s="23"/>
      <c r="G162" s="24"/>
      <c r="H162" s="24"/>
      <c r="I162" s="24"/>
      <c r="J162" s="24"/>
      <c r="K162" s="24"/>
      <c r="L162" s="24"/>
      <c r="M162" s="24"/>
      <c r="N162" s="24"/>
      <c r="O162" s="24"/>
      <c r="P162" s="24"/>
      <c r="Q162" s="24"/>
      <c r="R162" s="24"/>
      <c r="S162" s="25"/>
      <c r="T162" s="168"/>
      <c r="V162"/>
      <c r="W162"/>
      <c r="X162"/>
      <c r="Y162"/>
      <c r="Z162"/>
      <c r="AA162"/>
      <c r="AB162"/>
      <c r="AC162"/>
      <c r="AD162"/>
      <c r="AE162"/>
      <c r="AF162"/>
      <c r="AG162"/>
      <c r="AH162"/>
      <c r="AI162"/>
      <c r="AJ162"/>
      <c r="AK162"/>
      <c r="AL162"/>
      <c r="AM162"/>
      <c r="AN162"/>
      <c r="AO162"/>
      <c r="AP162"/>
      <c r="AQ162"/>
      <c r="AR162"/>
      <c r="AS162"/>
      <c r="AT162"/>
      <c r="AU162"/>
      <c r="AV162"/>
      <c r="AW162"/>
      <c r="AX162"/>
      <c r="AY162"/>
      <c r="AZ162"/>
      <c r="BA162"/>
      <c r="BB162"/>
      <c r="BC162"/>
      <c r="BD162"/>
      <c r="BE162"/>
      <c r="BF162"/>
    </row>
    <row r="163" spans="1:58" s="10" customFormat="1" x14ac:dyDescent="0.35">
      <c r="A163" s="50"/>
      <c r="B163" s="44"/>
      <c r="C163" s="45"/>
      <c r="D163" s="24"/>
      <c r="E163" s="50"/>
      <c r="F163" s="23"/>
      <c r="G163" s="24"/>
      <c r="H163" s="24"/>
      <c r="I163" s="24"/>
      <c r="J163" s="24"/>
      <c r="K163" s="24"/>
      <c r="L163" s="24"/>
      <c r="M163" s="24"/>
      <c r="N163" s="24"/>
      <c r="O163" s="24"/>
      <c r="P163" s="24"/>
      <c r="Q163" s="24"/>
      <c r="R163" s="24"/>
      <c r="S163" s="25"/>
      <c r="T163" s="168"/>
      <c r="V163"/>
      <c r="W163"/>
      <c r="X163"/>
      <c r="Y163"/>
      <c r="Z163"/>
      <c r="AA163"/>
      <c r="AB163"/>
      <c r="AC163"/>
      <c r="AD163"/>
      <c r="AE163"/>
      <c r="AF163"/>
      <c r="AG163"/>
      <c r="AH163"/>
      <c r="AI163"/>
      <c r="AJ163"/>
      <c r="AK163"/>
      <c r="AL163"/>
      <c r="AM163"/>
      <c r="AN163"/>
      <c r="AO163"/>
      <c r="AP163"/>
      <c r="AQ163"/>
      <c r="AR163"/>
      <c r="AS163"/>
      <c r="AT163"/>
      <c r="AU163"/>
      <c r="AV163"/>
      <c r="AW163"/>
      <c r="AX163"/>
      <c r="AY163"/>
      <c r="AZ163"/>
      <c r="BA163"/>
      <c r="BB163"/>
      <c r="BC163"/>
      <c r="BD163"/>
      <c r="BE163"/>
      <c r="BF163"/>
    </row>
    <row r="164" spans="1:58" s="10" customFormat="1" x14ac:dyDescent="0.35">
      <c r="A164" s="50"/>
      <c r="B164" s="44"/>
      <c r="C164" s="45"/>
      <c r="D164" s="24"/>
      <c r="E164" s="50"/>
      <c r="F164" s="23"/>
      <c r="G164" s="24"/>
      <c r="H164" s="24"/>
      <c r="I164" s="24"/>
      <c r="J164" s="24"/>
      <c r="K164" s="24"/>
      <c r="L164" s="24"/>
      <c r="M164" s="24"/>
      <c r="N164" s="24"/>
      <c r="O164" s="24"/>
      <c r="P164" s="24"/>
      <c r="Q164" s="24"/>
      <c r="R164" s="24"/>
      <c r="S164" s="25"/>
      <c r="T164" s="168"/>
      <c r="V164"/>
      <c r="W164"/>
      <c r="X164"/>
      <c r="Y164"/>
      <c r="Z164"/>
      <c r="AA164"/>
      <c r="AB164"/>
      <c r="AC164"/>
      <c r="AD164"/>
      <c r="AE164"/>
      <c r="AF164"/>
      <c r="AG164"/>
      <c r="AH164"/>
      <c r="AI164"/>
      <c r="AJ164"/>
      <c r="AK164"/>
      <c r="AL164"/>
      <c r="AM164"/>
      <c r="AN164"/>
      <c r="AO164"/>
      <c r="AP164"/>
      <c r="AQ164"/>
      <c r="AR164"/>
      <c r="AS164"/>
      <c r="AT164"/>
      <c r="AU164"/>
      <c r="AV164"/>
      <c r="AW164"/>
      <c r="AX164"/>
      <c r="AY164"/>
      <c r="AZ164"/>
      <c r="BA164"/>
      <c r="BB164"/>
      <c r="BC164"/>
      <c r="BD164"/>
      <c r="BE164"/>
      <c r="BF164"/>
    </row>
    <row r="165" spans="1:58" s="10" customFormat="1" x14ac:dyDescent="0.35">
      <c r="A165" s="50"/>
      <c r="B165" s="44"/>
      <c r="C165" s="45"/>
      <c r="D165" s="24"/>
      <c r="E165" s="50"/>
      <c r="F165" s="23"/>
      <c r="G165" s="24"/>
      <c r="H165" s="24"/>
      <c r="I165" s="24"/>
      <c r="J165" s="24"/>
      <c r="K165" s="24"/>
      <c r="L165" s="24"/>
      <c r="M165" s="24"/>
      <c r="N165" s="24"/>
      <c r="O165" s="24"/>
      <c r="P165" s="24"/>
      <c r="Q165" s="24"/>
      <c r="R165" s="24"/>
      <c r="S165" s="25"/>
      <c r="T165" s="168"/>
      <c r="V165"/>
      <c r="W165"/>
      <c r="X165"/>
      <c r="Y165"/>
      <c r="Z165"/>
      <c r="AA165"/>
      <c r="AB165"/>
      <c r="AC165"/>
      <c r="AD165"/>
      <c r="AE165"/>
      <c r="AF165"/>
      <c r="AG165"/>
      <c r="AH165"/>
      <c r="AI165"/>
      <c r="AJ165"/>
      <c r="AK165"/>
      <c r="AL165"/>
      <c r="AM165"/>
      <c r="AN165"/>
      <c r="AO165"/>
      <c r="AP165"/>
      <c r="AQ165"/>
      <c r="AR165"/>
      <c r="AS165"/>
      <c r="AT165"/>
      <c r="AU165"/>
      <c r="AV165"/>
      <c r="AW165"/>
      <c r="AX165"/>
      <c r="AY165"/>
      <c r="AZ165"/>
      <c r="BA165"/>
      <c r="BB165"/>
      <c r="BC165"/>
      <c r="BD165"/>
      <c r="BE165"/>
      <c r="BF165"/>
    </row>
    <row r="166" spans="1:58" s="10" customFormat="1" x14ac:dyDescent="0.35">
      <c r="A166" s="50"/>
      <c r="B166" s="44"/>
      <c r="C166" s="45"/>
      <c r="D166" s="24"/>
      <c r="E166" s="50"/>
      <c r="F166" s="23"/>
      <c r="G166" s="24"/>
      <c r="H166" s="24"/>
      <c r="I166" s="24"/>
      <c r="J166" s="24"/>
      <c r="K166" s="24"/>
      <c r="L166" s="24"/>
      <c r="M166" s="24"/>
      <c r="N166" s="24"/>
      <c r="O166" s="24"/>
      <c r="P166" s="24"/>
      <c r="Q166" s="24"/>
      <c r="R166" s="24"/>
      <c r="S166" s="25"/>
      <c r="T166" s="168"/>
      <c r="V166"/>
      <c r="W166"/>
      <c r="X166"/>
      <c r="Y166"/>
      <c r="Z166"/>
      <c r="AA166"/>
      <c r="AB166"/>
      <c r="AC166"/>
      <c r="AD166"/>
      <c r="AE166"/>
      <c r="AF166"/>
      <c r="AG166"/>
      <c r="AH166"/>
      <c r="AI166"/>
      <c r="AJ166"/>
      <c r="AK166"/>
      <c r="AL166"/>
      <c r="AM166"/>
      <c r="AN166"/>
      <c r="AO166"/>
      <c r="AP166"/>
      <c r="AQ166"/>
      <c r="AR166"/>
      <c r="AS166"/>
      <c r="AT166"/>
      <c r="AU166"/>
      <c r="AV166"/>
      <c r="AW166"/>
      <c r="AX166"/>
      <c r="AY166"/>
      <c r="AZ166"/>
      <c r="BA166"/>
      <c r="BB166"/>
      <c r="BC166"/>
      <c r="BD166"/>
      <c r="BE166"/>
      <c r="BF166"/>
    </row>
    <row r="167" spans="1:58" s="10" customFormat="1" x14ac:dyDescent="0.35">
      <c r="A167" s="50"/>
      <c r="B167" s="44"/>
      <c r="C167" s="45"/>
      <c r="D167" s="24"/>
      <c r="E167" s="50"/>
      <c r="F167" s="23"/>
      <c r="G167" s="24"/>
      <c r="H167" s="24"/>
      <c r="I167" s="24"/>
      <c r="J167" s="24"/>
      <c r="K167" s="24"/>
      <c r="L167" s="24"/>
      <c r="M167" s="24"/>
      <c r="N167" s="24"/>
      <c r="O167" s="24"/>
      <c r="P167" s="24"/>
      <c r="Q167" s="24"/>
      <c r="R167" s="24"/>
      <c r="S167" s="25"/>
      <c r="T167" s="168"/>
      <c r="V167"/>
      <c r="W167"/>
      <c r="X167"/>
      <c r="Y167"/>
      <c r="Z167"/>
      <c r="AA167"/>
      <c r="AB167"/>
      <c r="AC167"/>
      <c r="AD167"/>
      <c r="AE167"/>
      <c r="AF167"/>
      <c r="AG167"/>
      <c r="AH167"/>
      <c r="AI167"/>
      <c r="AJ167"/>
      <c r="AK167"/>
      <c r="AL167"/>
      <c r="AM167"/>
      <c r="AN167"/>
      <c r="AO167"/>
      <c r="AP167"/>
      <c r="AQ167"/>
      <c r="AR167"/>
      <c r="AS167"/>
      <c r="AT167"/>
      <c r="AU167"/>
      <c r="AV167"/>
      <c r="AW167"/>
      <c r="AX167"/>
      <c r="AY167"/>
      <c r="AZ167"/>
      <c r="BA167"/>
      <c r="BB167"/>
      <c r="BC167"/>
      <c r="BD167"/>
      <c r="BE167"/>
      <c r="BF167"/>
    </row>
    <row r="168" spans="1:58" s="10" customFormat="1" x14ac:dyDescent="0.35">
      <c r="A168" s="50"/>
      <c r="B168" s="44"/>
      <c r="C168" s="45"/>
      <c r="D168" s="24"/>
      <c r="E168" s="50"/>
      <c r="F168" s="23"/>
      <c r="G168" s="24"/>
      <c r="H168" s="24"/>
      <c r="I168" s="24"/>
      <c r="J168" s="24"/>
      <c r="K168" s="24"/>
      <c r="L168" s="24"/>
      <c r="M168" s="24"/>
      <c r="N168" s="24"/>
      <c r="O168" s="24"/>
      <c r="P168" s="24"/>
      <c r="Q168" s="24"/>
      <c r="R168" s="24"/>
      <c r="S168" s="25"/>
      <c r="T168" s="168"/>
      <c r="V168"/>
      <c r="W168"/>
      <c r="X168"/>
      <c r="Y168"/>
      <c r="Z168"/>
      <c r="AA168"/>
      <c r="AB168"/>
      <c r="AC168"/>
      <c r="AD168"/>
      <c r="AE168"/>
      <c r="AF168"/>
      <c r="AG168"/>
      <c r="AH168"/>
      <c r="AI168"/>
      <c r="AJ168"/>
      <c r="AK168"/>
      <c r="AL168"/>
      <c r="AM168"/>
      <c r="AN168"/>
      <c r="AO168"/>
      <c r="AP168"/>
      <c r="AQ168"/>
      <c r="AR168"/>
      <c r="AS168"/>
      <c r="AT168"/>
      <c r="AU168"/>
      <c r="AV168"/>
      <c r="AW168"/>
      <c r="AX168"/>
      <c r="AY168"/>
      <c r="AZ168"/>
      <c r="BA168"/>
      <c r="BB168"/>
      <c r="BC168"/>
      <c r="BD168"/>
      <c r="BE168"/>
      <c r="BF168"/>
    </row>
    <row r="169" spans="1:58" s="10" customFormat="1" x14ac:dyDescent="0.35">
      <c r="A169" s="50"/>
      <c r="B169" s="44"/>
      <c r="C169" s="45"/>
      <c r="D169" s="24"/>
      <c r="E169" s="50"/>
      <c r="F169" s="23"/>
      <c r="G169" s="24"/>
      <c r="H169" s="24"/>
      <c r="I169" s="24"/>
      <c r="J169" s="24"/>
      <c r="K169" s="24"/>
      <c r="L169" s="24"/>
      <c r="M169" s="24"/>
      <c r="N169" s="24"/>
      <c r="O169" s="24"/>
      <c r="P169" s="24"/>
      <c r="Q169" s="24"/>
      <c r="R169" s="24"/>
      <c r="S169" s="25"/>
      <c r="T169" s="168"/>
      <c r="V169"/>
      <c r="W169"/>
      <c r="X169"/>
      <c r="Y169"/>
      <c r="Z169"/>
      <c r="AA169"/>
      <c r="AB169"/>
      <c r="AC169"/>
      <c r="AD169"/>
      <c r="AE169"/>
      <c r="AF169"/>
      <c r="AG169"/>
      <c r="AH169"/>
      <c r="AI169"/>
      <c r="AJ169"/>
      <c r="AK169"/>
      <c r="AL169"/>
      <c r="AM169"/>
      <c r="AN169"/>
      <c r="AO169"/>
      <c r="AP169"/>
      <c r="AQ169"/>
      <c r="AR169"/>
      <c r="AS169"/>
      <c r="AT169"/>
      <c r="AU169"/>
      <c r="AV169"/>
      <c r="AW169"/>
      <c r="AX169"/>
      <c r="AY169"/>
      <c r="AZ169"/>
      <c r="BA169"/>
      <c r="BB169"/>
      <c r="BC169"/>
      <c r="BD169"/>
      <c r="BE169"/>
      <c r="BF169"/>
    </row>
    <row r="170" spans="1:58" s="10" customFormat="1" x14ac:dyDescent="0.35">
      <c r="A170" s="50"/>
      <c r="B170" s="44"/>
      <c r="C170" s="45"/>
      <c r="D170" s="24"/>
      <c r="E170" s="50"/>
      <c r="F170" s="23"/>
      <c r="G170" s="24"/>
      <c r="H170" s="24"/>
      <c r="I170" s="24"/>
      <c r="J170" s="24"/>
      <c r="K170" s="24"/>
      <c r="L170" s="24"/>
      <c r="M170" s="24"/>
      <c r="N170" s="24"/>
      <c r="O170" s="24"/>
      <c r="P170" s="24"/>
      <c r="Q170" s="24"/>
      <c r="R170" s="24"/>
      <c r="S170" s="25"/>
      <c r="T170" s="168"/>
      <c r="V170"/>
      <c r="W170"/>
      <c r="X170"/>
      <c r="Y170"/>
      <c r="Z170"/>
      <c r="AA170"/>
      <c r="AB170"/>
      <c r="AC170"/>
      <c r="AD170"/>
      <c r="AE170"/>
      <c r="AF170"/>
      <c r="AG170"/>
      <c r="AH170"/>
      <c r="AI170"/>
      <c r="AJ170"/>
      <c r="AK170"/>
      <c r="AL170"/>
      <c r="AM170"/>
      <c r="AN170"/>
      <c r="AO170"/>
      <c r="AP170"/>
      <c r="AQ170"/>
      <c r="AR170"/>
      <c r="AS170"/>
      <c r="AT170"/>
      <c r="AU170"/>
      <c r="AV170"/>
      <c r="AW170"/>
      <c r="AX170"/>
      <c r="AY170"/>
      <c r="AZ170"/>
      <c r="BA170"/>
      <c r="BB170"/>
      <c r="BC170"/>
      <c r="BD170"/>
      <c r="BE170"/>
      <c r="BF170"/>
    </row>
    <row r="171" spans="1:58" s="10" customFormat="1" x14ac:dyDescent="0.35">
      <c r="A171" s="50"/>
      <c r="B171" s="44"/>
      <c r="C171" s="45"/>
      <c r="D171" s="24"/>
      <c r="E171" s="50"/>
      <c r="F171" s="23"/>
      <c r="G171" s="24"/>
      <c r="H171" s="24"/>
      <c r="I171" s="24"/>
      <c r="J171" s="24"/>
      <c r="K171" s="24"/>
      <c r="L171" s="24"/>
      <c r="M171" s="24"/>
      <c r="N171" s="24"/>
      <c r="O171" s="24"/>
      <c r="P171" s="24"/>
      <c r="Q171" s="24"/>
      <c r="R171" s="24"/>
      <c r="S171" s="25"/>
      <c r="T171" s="168"/>
      <c r="V171"/>
      <c r="W171"/>
      <c r="X171"/>
      <c r="Y171"/>
      <c r="Z171"/>
      <c r="AA171"/>
      <c r="AB171"/>
      <c r="AC171"/>
      <c r="AD171"/>
      <c r="AE171"/>
      <c r="AF171"/>
      <c r="AG171"/>
      <c r="AH171"/>
      <c r="AI171"/>
      <c r="AJ171"/>
      <c r="AK171"/>
      <c r="AL171"/>
      <c r="AM171"/>
      <c r="AN171"/>
      <c r="AO171"/>
      <c r="AP171"/>
      <c r="AQ171"/>
      <c r="AR171"/>
      <c r="AS171"/>
      <c r="AT171"/>
      <c r="AU171"/>
      <c r="AV171"/>
      <c r="AW171"/>
      <c r="AX171"/>
      <c r="AY171"/>
      <c r="AZ171"/>
      <c r="BA171"/>
      <c r="BB171"/>
      <c r="BC171"/>
      <c r="BD171"/>
      <c r="BE171"/>
      <c r="BF171"/>
    </row>
    <row r="172" spans="1:58" s="10" customFormat="1" x14ac:dyDescent="0.35">
      <c r="A172" s="50"/>
      <c r="B172" s="44"/>
      <c r="C172" s="45"/>
      <c r="D172" s="24"/>
      <c r="E172" s="50"/>
      <c r="F172" s="23"/>
      <c r="G172" s="24"/>
      <c r="H172" s="24"/>
      <c r="I172" s="24"/>
      <c r="J172" s="24"/>
      <c r="K172" s="24"/>
      <c r="L172" s="24"/>
      <c r="M172" s="24"/>
      <c r="N172" s="24"/>
      <c r="O172" s="24"/>
      <c r="P172" s="24"/>
      <c r="Q172" s="24"/>
      <c r="R172" s="24"/>
      <c r="S172" s="25"/>
      <c r="T172" s="168"/>
      <c r="V172"/>
      <c r="W172"/>
      <c r="X172"/>
      <c r="Y172"/>
      <c r="Z172"/>
      <c r="AA172"/>
      <c r="AB172"/>
      <c r="AC172"/>
      <c r="AD172"/>
      <c r="AE172"/>
      <c r="AF172"/>
      <c r="AG172"/>
      <c r="AH172"/>
      <c r="AI172"/>
      <c r="AJ172"/>
      <c r="AK172"/>
      <c r="AL172"/>
      <c r="AM172"/>
      <c r="AN172"/>
      <c r="AO172"/>
      <c r="AP172"/>
      <c r="AQ172"/>
      <c r="AR172"/>
      <c r="AS172"/>
      <c r="AT172"/>
      <c r="AU172"/>
      <c r="AV172"/>
      <c r="AW172"/>
      <c r="AX172"/>
      <c r="AY172"/>
      <c r="AZ172"/>
      <c r="BA172"/>
      <c r="BB172"/>
      <c r="BC172"/>
      <c r="BD172"/>
      <c r="BE172"/>
      <c r="BF172"/>
    </row>
    <row r="173" spans="1:58" s="10" customFormat="1" x14ac:dyDescent="0.35">
      <c r="A173" s="50"/>
      <c r="B173" s="44"/>
      <c r="C173" s="45"/>
      <c r="D173" s="24"/>
      <c r="E173" s="50"/>
      <c r="F173" s="23"/>
      <c r="G173" s="24"/>
      <c r="H173" s="24"/>
      <c r="I173" s="24"/>
      <c r="J173" s="24"/>
      <c r="K173" s="24"/>
      <c r="L173" s="24"/>
      <c r="M173" s="24"/>
      <c r="N173" s="24"/>
      <c r="O173" s="24"/>
      <c r="P173" s="24"/>
      <c r="Q173" s="24"/>
      <c r="R173" s="24"/>
      <c r="S173" s="25"/>
      <c r="T173" s="168"/>
      <c r="V173"/>
      <c r="W173"/>
      <c r="X173"/>
      <c r="Y173"/>
      <c r="Z173"/>
      <c r="AA173"/>
      <c r="AB173"/>
      <c r="AC173"/>
      <c r="AD173"/>
      <c r="AE173"/>
      <c r="AF173"/>
      <c r="AG173"/>
      <c r="AH173"/>
      <c r="AI173"/>
      <c r="AJ173"/>
      <c r="AK173"/>
      <c r="AL173"/>
      <c r="AM173"/>
      <c r="AN173"/>
      <c r="AO173"/>
      <c r="AP173"/>
      <c r="AQ173"/>
      <c r="AR173"/>
      <c r="AS173"/>
      <c r="AT173"/>
      <c r="AU173"/>
      <c r="AV173"/>
      <c r="AW173"/>
      <c r="AX173"/>
      <c r="AY173"/>
      <c r="AZ173"/>
      <c r="BA173"/>
      <c r="BB173"/>
      <c r="BC173"/>
      <c r="BD173"/>
      <c r="BE173"/>
      <c r="BF173"/>
    </row>
    <row r="174" spans="1:58" s="10" customFormat="1" x14ac:dyDescent="0.35">
      <c r="A174" s="50"/>
      <c r="B174" s="44"/>
      <c r="C174" s="45"/>
      <c r="D174" s="24"/>
      <c r="E174" s="50"/>
      <c r="F174" s="23"/>
      <c r="G174" s="24"/>
      <c r="H174" s="24"/>
      <c r="I174" s="24"/>
      <c r="J174" s="24"/>
      <c r="K174" s="24"/>
      <c r="L174" s="24"/>
      <c r="M174" s="24"/>
      <c r="N174" s="24"/>
      <c r="O174" s="24"/>
      <c r="P174" s="24"/>
      <c r="Q174" s="24"/>
      <c r="R174" s="24"/>
      <c r="S174" s="25"/>
      <c r="T174" s="168"/>
      <c r="V174"/>
      <c r="W174"/>
      <c r="X174"/>
      <c r="Y174"/>
      <c r="Z174"/>
      <c r="AA174"/>
      <c r="AB174"/>
      <c r="AC174"/>
      <c r="AD174"/>
      <c r="AE174"/>
      <c r="AF174"/>
      <c r="AG174"/>
      <c r="AH174"/>
      <c r="AI174"/>
      <c r="AJ174"/>
      <c r="AK174"/>
      <c r="AL174"/>
      <c r="AM174"/>
      <c r="AN174"/>
      <c r="AO174"/>
      <c r="AP174"/>
      <c r="AQ174"/>
      <c r="AR174"/>
      <c r="AS174"/>
      <c r="AT174"/>
      <c r="AU174"/>
      <c r="AV174"/>
      <c r="AW174"/>
      <c r="AX174"/>
      <c r="AY174"/>
      <c r="AZ174"/>
      <c r="BA174"/>
      <c r="BB174"/>
      <c r="BC174"/>
      <c r="BD174"/>
      <c r="BE174"/>
      <c r="BF174"/>
    </row>
    <row r="175" spans="1:58" s="10" customFormat="1" x14ac:dyDescent="0.35">
      <c r="A175" s="50"/>
      <c r="B175" s="44"/>
      <c r="C175" s="45"/>
      <c r="D175" s="24"/>
      <c r="E175" s="50"/>
      <c r="F175" s="23"/>
      <c r="G175" s="24"/>
      <c r="H175" s="24"/>
      <c r="I175" s="24"/>
      <c r="J175" s="24"/>
      <c r="K175" s="24"/>
      <c r="L175" s="24"/>
      <c r="M175" s="24"/>
      <c r="N175" s="24"/>
      <c r="O175" s="24"/>
      <c r="P175" s="24"/>
      <c r="Q175" s="24"/>
      <c r="R175" s="24"/>
      <c r="S175" s="25"/>
      <c r="T175" s="168"/>
      <c r="V175"/>
      <c r="W175"/>
      <c r="X175"/>
      <c r="Y175"/>
      <c r="Z175"/>
      <c r="AA175"/>
      <c r="AB175"/>
      <c r="AC175"/>
      <c r="AD175"/>
      <c r="AE175"/>
      <c r="AF175"/>
      <c r="AG175"/>
      <c r="AH175"/>
      <c r="AI175"/>
      <c r="AJ175"/>
      <c r="AK175"/>
      <c r="AL175"/>
      <c r="AM175"/>
      <c r="AN175"/>
      <c r="AO175"/>
      <c r="AP175"/>
      <c r="AQ175"/>
      <c r="AR175"/>
      <c r="AS175"/>
      <c r="AT175"/>
      <c r="AU175"/>
      <c r="AV175"/>
      <c r="AW175"/>
      <c r="AX175"/>
      <c r="AY175"/>
      <c r="AZ175"/>
      <c r="BA175"/>
      <c r="BB175"/>
      <c r="BC175"/>
      <c r="BD175"/>
      <c r="BE175"/>
      <c r="BF175"/>
    </row>
    <row r="176" spans="1:58" s="10" customFormat="1" x14ac:dyDescent="0.35">
      <c r="A176" s="50"/>
      <c r="B176" s="44"/>
      <c r="C176" s="45"/>
      <c r="D176" s="24"/>
      <c r="E176" s="50"/>
      <c r="F176" s="23"/>
      <c r="G176" s="24"/>
      <c r="H176" s="24"/>
      <c r="I176" s="24"/>
      <c r="J176" s="24"/>
      <c r="K176" s="24"/>
      <c r="L176" s="24"/>
      <c r="M176" s="24"/>
      <c r="N176" s="24"/>
      <c r="O176" s="24"/>
      <c r="P176" s="24"/>
      <c r="Q176" s="24"/>
      <c r="R176" s="24"/>
      <c r="S176" s="25"/>
      <c r="T176" s="168"/>
      <c r="V176"/>
      <c r="W176"/>
      <c r="X176"/>
      <c r="Y176"/>
      <c r="Z176"/>
      <c r="AA176"/>
      <c r="AB176"/>
      <c r="AC176"/>
      <c r="AD176"/>
      <c r="AE176"/>
      <c r="AF176"/>
      <c r="AG176"/>
      <c r="AH176"/>
      <c r="AI176"/>
      <c r="AJ176"/>
      <c r="AK176"/>
      <c r="AL176"/>
      <c r="AM176"/>
      <c r="AN176"/>
      <c r="AO176"/>
      <c r="AP176"/>
      <c r="AQ176"/>
      <c r="AR176"/>
      <c r="AS176"/>
      <c r="AT176"/>
      <c r="AU176"/>
      <c r="AV176"/>
      <c r="AW176"/>
      <c r="AX176"/>
      <c r="AY176"/>
      <c r="AZ176"/>
      <c r="BA176"/>
      <c r="BB176"/>
      <c r="BC176"/>
      <c r="BD176"/>
      <c r="BE176"/>
      <c r="BF176"/>
    </row>
    <row r="177" spans="1:58" s="10" customFormat="1" x14ac:dyDescent="0.35">
      <c r="A177" s="50"/>
      <c r="B177" s="44"/>
      <c r="C177" s="45"/>
      <c r="D177" s="24"/>
      <c r="E177" s="50"/>
      <c r="F177" s="23"/>
      <c r="G177" s="24"/>
      <c r="H177" s="24"/>
      <c r="I177" s="24"/>
      <c r="J177" s="24"/>
      <c r="K177" s="24"/>
      <c r="L177" s="24"/>
      <c r="M177" s="24"/>
      <c r="N177" s="24"/>
      <c r="O177" s="24"/>
      <c r="P177" s="24"/>
      <c r="Q177" s="24"/>
      <c r="R177" s="24"/>
      <c r="S177" s="25"/>
      <c r="T177" s="168"/>
      <c r="V177"/>
      <c r="W177"/>
      <c r="X177"/>
      <c r="Y177"/>
      <c r="Z177"/>
      <c r="AA177"/>
      <c r="AB177"/>
      <c r="AC177"/>
      <c r="AD177"/>
      <c r="AE177"/>
      <c r="AF177"/>
      <c r="AG177"/>
      <c r="AH177"/>
      <c r="AI177"/>
      <c r="AJ177"/>
      <c r="AK177"/>
      <c r="AL177"/>
      <c r="AM177"/>
      <c r="AN177"/>
      <c r="AO177"/>
      <c r="AP177"/>
      <c r="AQ177"/>
      <c r="AR177"/>
      <c r="AS177"/>
      <c r="AT177"/>
      <c r="AU177"/>
      <c r="AV177"/>
      <c r="AW177"/>
      <c r="AX177"/>
      <c r="AY177"/>
      <c r="AZ177"/>
      <c r="BA177"/>
      <c r="BB177"/>
      <c r="BC177"/>
      <c r="BD177"/>
      <c r="BE177"/>
      <c r="BF177"/>
    </row>
    <row r="178" spans="1:58" s="10" customFormat="1" x14ac:dyDescent="0.35">
      <c r="A178" s="50"/>
      <c r="B178" s="44"/>
      <c r="C178" s="45"/>
      <c r="D178" s="24"/>
      <c r="E178" s="50"/>
      <c r="F178" s="23"/>
      <c r="G178" s="24"/>
      <c r="H178" s="24"/>
      <c r="I178" s="24"/>
      <c r="J178" s="24"/>
      <c r="K178" s="24"/>
      <c r="L178" s="24"/>
      <c r="M178" s="24"/>
      <c r="N178" s="24"/>
      <c r="O178" s="24"/>
      <c r="P178" s="24"/>
      <c r="Q178" s="24"/>
      <c r="R178" s="24"/>
      <c r="S178" s="25"/>
      <c r="T178" s="168"/>
      <c r="V178"/>
      <c r="W178"/>
      <c r="X178"/>
      <c r="Y178"/>
      <c r="Z178"/>
      <c r="AA178"/>
      <c r="AB178"/>
      <c r="AC178"/>
      <c r="AD178"/>
      <c r="AE178"/>
      <c r="AF178"/>
      <c r="AG178"/>
      <c r="AH178"/>
      <c r="AI178"/>
      <c r="AJ178"/>
      <c r="AK178"/>
      <c r="AL178"/>
      <c r="AM178"/>
      <c r="AN178"/>
      <c r="AO178"/>
      <c r="AP178"/>
      <c r="AQ178"/>
      <c r="AR178"/>
      <c r="AS178"/>
      <c r="AT178"/>
      <c r="AU178"/>
      <c r="AV178"/>
      <c r="AW178"/>
      <c r="AX178"/>
      <c r="AY178"/>
      <c r="AZ178"/>
      <c r="BA178"/>
      <c r="BB178"/>
      <c r="BC178"/>
      <c r="BD178"/>
      <c r="BE178"/>
      <c r="BF178"/>
    </row>
    <row r="179" spans="1:58" s="10" customFormat="1" x14ac:dyDescent="0.35">
      <c r="A179" s="50"/>
      <c r="B179" s="44"/>
      <c r="C179" s="45"/>
      <c r="D179" s="24"/>
      <c r="E179" s="50"/>
      <c r="F179" s="23"/>
      <c r="G179" s="24"/>
      <c r="H179" s="24"/>
      <c r="I179" s="24"/>
      <c r="J179" s="24"/>
      <c r="K179" s="24"/>
      <c r="L179" s="24"/>
      <c r="M179" s="24"/>
      <c r="N179" s="24"/>
      <c r="O179" s="24"/>
      <c r="P179" s="24"/>
      <c r="Q179" s="24"/>
      <c r="R179" s="24"/>
      <c r="S179" s="25"/>
      <c r="T179" s="168"/>
      <c r="V179"/>
      <c r="W179"/>
      <c r="X179"/>
      <c r="Y179"/>
      <c r="Z179"/>
      <c r="AA179"/>
      <c r="AB179"/>
      <c r="AC179"/>
      <c r="AD179"/>
      <c r="AE179"/>
      <c r="AF179"/>
      <c r="AG179"/>
      <c r="AH179"/>
      <c r="AI179"/>
      <c r="AJ179"/>
      <c r="AK179"/>
      <c r="AL179"/>
      <c r="AM179"/>
      <c r="AN179"/>
      <c r="AO179"/>
      <c r="AP179"/>
      <c r="AQ179"/>
      <c r="AR179"/>
      <c r="AS179"/>
      <c r="AT179"/>
      <c r="AU179"/>
      <c r="AV179"/>
      <c r="AW179"/>
      <c r="AX179"/>
      <c r="AY179"/>
      <c r="AZ179"/>
      <c r="BA179"/>
      <c r="BB179"/>
      <c r="BC179"/>
      <c r="BD179"/>
      <c r="BE179"/>
      <c r="BF179"/>
    </row>
    <row r="180" spans="1:58" s="10" customFormat="1" x14ac:dyDescent="0.35">
      <c r="A180" s="50"/>
      <c r="B180" s="44"/>
      <c r="C180" s="45"/>
      <c r="D180" s="24"/>
      <c r="E180" s="50"/>
      <c r="F180" s="23"/>
      <c r="G180" s="24"/>
      <c r="H180" s="24"/>
      <c r="I180" s="24"/>
      <c r="J180" s="24"/>
      <c r="K180" s="24"/>
      <c r="L180" s="24"/>
      <c r="M180" s="24"/>
      <c r="N180" s="24"/>
      <c r="O180" s="24"/>
      <c r="P180" s="24"/>
      <c r="Q180" s="24"/>
      <c r="R180" s="24"/>
      <c r="S180" s="25"/>
      <c r="T180" s="168"/>
      <c r="V180"/>
      <c r="W180"/>
      <c r="X180"/>
      <c r="Y180"/>
      <c r="Z180"/>
      <c r="AA180"/>
      <c r="AB180"/>
      <c r="AC180"/>
      <c r="AD180"/>
      <c r="AE180"/>
      <c r="AF180"/>
      <c r="AG180"/>
      <c r="AH180"/>
      <c r="AI180"/>
      <c r="AJ180"/>
      <c r="AK180"/>
      <c r="AL180"/>
      <c r="AM180"/>
      <c r="AN180"/>
      <c r="AO180"/>
      <c r="AP180"/>
      <c r="AQ180"/>
      <c r="AR180"/>
      <c r="AS180"/>
      <c r="AT180"/>
      <c r="AU180"/>
      <c r="AV180"/>
      <c r="AW180"/>
      <c r="AX180"/>
      <c r="AY180"/>
      <c r="AZ180"/>
      <c r="BA180"/>
      <c r="BB180"/>
      <c r="BC180"/>
      <c r="BD180"/>
      <c r="BE180"/>
      <c r="BF180"/>
    </row>
    <row r="181" spans="1:58" s="10" customFormat="1" x14ac:dyDescent="0.35">
      <c r="A181" s="50"/>
      <c r="B181" s="44"/>
      <c r="C181" s="45"/>
      <c r="D181" s="24"/>
      <c r="E181" s="50"/>
      <c r="F181" s="23"/>
      <c r="G181" s="24"/>
      <c r="H181" s="24"/>
      <c r="I181" s="24"/>
      <c r="J181" s="24"/>
      <c r="K181" s="24"/>
      <c r="L181" s="24"/>
      <c r="M181" s="24"/>
      <c r="N181" s="24"/>
      <c r="O181" s="24"/>
      <c r="P181" s="24"/>
      <c r="Q181" s="24"/>
      <c r="R181" s="24"/>
      <c r="S181" s="25"/>
      <c r="T181" s="168"/>
      <c r="V181"/>
      <c r="W181"/>
      <c r="X181"/>
      <c r="Y181"/>
      <c r="Z181"/>
      <c r="AA181"/>
      <c r="AB181"/>
      <c r="AC181"/>
      <c r="AD181"/>
      <c r="AE181"/>
      <c r="AF181"/>
      <c r="AG181"/>
      <c r="AH181"/>
      <c r="AI181"/>
      <c r="AJ181"/>
      <c r="AK181"/>
      <c r="AL181"/>
      <c r="AM181"/>
      <c r="AN181"/>
      <c r="AO181"/>
      <c r="AP181"/>
      <c r="AQ181"/>
      <c r="AR181"/>
      <c r="AS181"/>
      <c r="AT181"/>
      <c r="AU181"/>
      <c r="AV181"/>
      <c r="AW181"/>
      <c r="AX181"/>
      <c r="AY181"/>
      <c r="AZ181"/>
      <c r="BA181"/>
      <c r="BB181"/>
      <c r="BC181"/>
      <c r="BD181"/>
      <c r="BE181"/>
      <c r="BF181"/>
    </row>
    <row r="182" spans="1:58" s="10" customFormat="1" x14ac:dyDescent="0.35">
      <c r="A182" s="50"/>
      <c r="B182" s="44"/>
      <c r="C182" s="45"/>
      <c r="D182" s="24"/>
      <c r="E182" s="50"/>
      <c r="F182" s="23"/>
      <c r="G182" s="24"/>
      <c r="H182" s="24"/>
      <c r="I182" s="24"/>
      <c r="J182" s="24"/>
      <c r="K182" s="24"/>
      <c r="L182" s="24"/>
      <c r="M182" s="24"/>
      <c r="N182" s="24"/>
      <c r="O182" s="24"/>
      <c r="P182" s="24"/>
      <c r="Q182" s="24"/>
      <c r="R182" s="24"/>
      <c r="S182" s="25"/>
      <c r="T182" s="168"/>
      <c r="V182"/>
      <c r="W182"/>
      <c r="X182"/>
      <c r="Y182"/>
      <c r="Z182"/>
      <c r="AA182"/>
      <c r="AB182"/>
      <c r="AC182"/>
      <c r="AD182"/>
      <c r="AE182"/>
      <c r="AF182"/>
      <c r="AG182"/>
      <c r="AH182"/>
      <c r="AI182"/>
      <c r="AJ182"/>
      <c r="AK182"/>
      <c r="AL182"/>
      <c r="AM182"/>
      <c r="AN182"/>
      <c r="AO182"/>
      <c r="AP182"/>
      <c r="AQ182"/>
      <c r="AR182"/>
      <c r="AS182"/>
      <c r="AT182"/>
      <c r="AU182"/>
      <c r="AV182"/>
      <c r="AW182"/>
      <c r="AX182"/>
      <c r="AY182"/>
      <c r="AZ182"/>
      <c r="BA182"/>
      <c r="BB182"/>
      <c r="BC182"/>
      <c r="BD182"/>
      <c r="BE182"/>
      <c r="BF182"/>
    </row>
    <row r="183" spans="1:58" s="10" customFormat="1" x14ac:dyDescent="0.35">
      <c r="A183" s="50"/>
      <c r="B183" s="44"/>
      <c r="C183" s="45"/>
      <c r="D183" s="24"/>
      <c r="E183" s="50"/>
      <c r="F183" s="23"/>
      <c r="G183" s="24"/>
      <c r="H183" s="24"/>
      <c r="I183" s="24"/>
      <c r="J183" s="24"/>
      <c r="K183" s="24"/>
      <c r="L183" s="24"/>
      <c r="M183" s="24"/>
      <c r="N183" s="24"/>
      <c r="O183" s="24"/>
      <c r="P183" s="24"/>
      <c r="Q183" s="24"/>
      <c r="R183" s="24"/>
      <c r="S183" s="25"/>
      <c r="T183" s="168"/>
      <c r="V183"/>
      <c r="W183"/>
      <c r="X183"/>
      <c r="Y183"/>
      <c r="Z183"/>
      <c r="AA183"/>
      <c r="AB183"/>
      <c r="AC183"/>
      <c r="AD183"/>
      <c r="AE183"/>
      <c r="AF183"/>
      <c r="AG183"/>
      <c r="AH183"/>
      <c r="AI183"/>
      <c r="AJ183"/>
      <c r="AK183"/>
      <c r="AL183"/>
      <c r="AM183"/>
      <c r="AN183"/>
      <c r="AO183"/>
      <c r="AP183"/>
      <c r="AQ183"/>
      <c r="AR183"/>
      <c r="AS183"/>
      <c r="AT183"/>
      <c r="AU183"/>
      <c r="AV183"/>
      <c r="AW183"/>
      <c r="AX183"/>
      <c r="AY183"/>
      <c r="AZ183"/>
      <c r="BA183"/>
      <c r="BB183"/>
      <c r="BC183"/>
      <c r="BD183"/>
      <c r="BE183"/>
      <c r="BF183"/>
    </row>
    <row r="184" spans="1:58" s="10" customFormat="1" x14ac:dyDescent="0.35">
      <c r="A184" s="50"/>
      <c r="B184" s="44"/>
      <c r="C184" s="45"/>
      <c r="D184" s="24"/>
      <c r="E184" s="50"/>
      <c r="F184" s="23"/>
      <c r="G184" s="24"/>
      <c r="H184" s="24"/>
      <c r="I184" s="24"/>
      <c r="J184" s="24"/>
      <c r="K184" s="24"/>
      <c r="L184" s="24"/>
      <c r="M184" s="24"/>
      <c r="N184" s="24"/>
      <c r="O184" s="24"/>
      <c r="P184" s="24"/>
      <c r="Q184" s="24"/>
      <c r="R184" s="24"/>
      <c r="S184" s="25"/>
      <c r="T184" s="168"/>
      <c r="V184"/>
      <c r="W184"/>
      <c r="X184"/>
      <c r="Y184"/>
      <c r="Z184"/>
      <c r="AA184"/>
      <c r="AB184"/>
      <c r="AC184"/>
      <c r="AD184"/>
      <c r="AE184"/>
      <c r="AF184"/>
      <c r="AG184"/>
      <c r="AH184"/>
      <c r="AI184"/>
      <c r="AJ184"/>
      <c r="AK184"/>
      <c r="AL184"/>
      <c r="AM184"/>
      <c r="AN184"/>
      <c r="AO184"/>
      <c r="AP184"/>
      <c r="AQ184"/>
      <c r="AR184"/>
      <c r="AS184"/>
      <c r="AT184"/>
      <c r="AU184"/>
      <c r="AV184"/>
      <c r="AW184"/>
      <c r="AX184"/>
      <c r="AY184"/>
      <c r="AZ184"/>
      <c r="BA184"/>
      <c r="BB184"/>
      <c r="BC184"/>
      <c r="BD184"/>
      <c r="BE184"/>
      <c r="BF184"/>
    </row>
    <row r="185" spans="1:58" s="10" customFormat="1" x14ac:dyDescent="0.35">
      <c r="A185" s="50"/>
      <c r="B185" s="44"/>
      <c r="C185" s="45"/>
      <c r="D185" s="24"/>
      <c r="E185" s="50"/>
      <c r="F185" s="23"/>
      <c r="G185" s="24"/>
      <c r="H185" s="24"/>
      <c r="I185" s="24"/>
      <c r="J185" s="24"/>
      <c r="K185" s="24"/>
      <c r="L185" s="24"/>
      <c r="M185" s="24"/>
      <c r="N185" s="24"/>
      <c r="O185" s="24"/>
      <c r="P185" s="24"/>
      <c r="Q185" s="24"/>
      <c r="R185" s="24"/>
      <c r="S185" s="25"/>
      <c r="T185" s="168"/>
      <c r="V185"/>
      <c r="W185"/>
      <c r="X185"/>
      <c r="Y185"/>
      <c r="Z185"/>
      <c r="AA185"/>
      <c r="AB185"/>
      <c r="AC185"/>
      <c r="AD185"/>
      <c r="AE185"/>
      <c r="AF185"/>
      <c r="AG185"/>
      <c r="AH185"/>
      <c r="AI185"/>
      <c r="AJ185"/>
      <c r="AK185"/>
      <c r="AL185"/>
      <c r="AM185"/>
      <c r="AN185"/>
      <c r="AO185"/>
      <c r="AP185"/>
      <c r="AQ185"/>
      <c r="AR185"/>
      <c r="AS185"/>
      <c r="AT185"/>
      <c r="AU185"/>
      <c r="AV185"/>
      <c r="AW185"/>
      <c r="AX185"/>
      <c r="AY185"/>
      <c r="AZ185"/>
      <c r="BA185"/>
      <c r="BB185"/>
      <c r="BC185"/>
      <c r="BD185"/>
      <c r="BE185"/>
      <c r="BF185"/>
    </row>
    <row r="186" spans="1:58" s="10" customFormat="1" x14ac:dyDescent="0.35">
      <c r="A186" s="50"/>
      <c r="B186" s="44"/>
      <c r="C186" s="45"/>
      <c r="D186" s="24"/>
      <c r="E186" s="50"/>
      <c r="F186" s="23"/>
      <c r="G186" s="24"/>
      <c r="H186" s="24"/>
      <c r="I186" s="24"/>
      <c r="J186" s="24"/>
      <c r="K186" s="24"/>
      <c r="L186" s="24"/>
      <c r="M186" s="24"/>
      <c r="N186" s="24"/>
      <c r="O186" s="24"/>
      <c r="P186" s="24"/>
      <c r="Q186" s="24"/>
      <c r="R186" s="24"/>
      <c r="S186" s="25"/>
      <c r="T186" s="168"/>
      <c r="V186"/>
      <c r="W186"/>
      <c r="X186"/>
      <c r="Y186"/>
      <c r="Z186"/>
      <c r="AA186"/>
      <c r="AB186"/>
      <c r="AC186"/>
      <c r="AD186"/>
      <c r="AE186"/>
      <c r="AF186"/>
      <c r="AG186"/>
      <c r="AH186"/>
      <c r="AI186"/>
      <c r="AJ186"/>
      <c r="AK186"/>
      <c r="AL186"/>
      <c r="AM186"/>
      <c r="AN186"/>
      <c r="AO186"/>
      <c r="AP186"/>
      <c r="AQ186"/>
      <c r="AR186"/>
      <c r="AS186"/>
      <c r="AT186"/>
      <c r="AU186"/>
      <c r="AV186"/>
      <c r="AW186"/>
      <c r="AX186"/>
      <c r="AY186"/>
      <c r="AZ186"/>
      <c r="BA186"/>
      <c r="BB186"/>
      <c r="BC186"/>
      <c r="BD186"/>
      <c r="BE186"/>
      <c r="BF186"/>
    </row>
    <row r="187" spans="1:58" s="10" customFormat="1" x14ac:dyDescent="0.35">
      <c r="A187" s="50"/>
      <c r="B187" s="44"/>
      <c r="C187" s="45"/>
      <c r="D187" s="24"/>
      <c r="E187" s="50"/>
      <c r="F187" s="23"/>
      <c r="G187" s="24"/>
      <c r="H187" s="24"/>
      <c r="I187" s="24"/>
      <c r="J187" s="24"/>
      <c r="K187" s="24"/>
      <c r="L187" s="24"/>
      <c r="M187" s="24"/>
      <c r="N187" s="24"/>
      <c r="O187" s="24"/>
      <c r="P187" s="24"/>
      <c r="Q187" s="24"/>
      <c r="R187" s="24"/>
      <c r="S187" s="25"/>
      <c r="T187" s="168"/>
      <c r="V187"/>
      <c r="W187"/>
      <c r="X187"/>
      <c r="Y187"/>
      <c r="Z187"/>
      <c r="AA187"/>
      <c r="AB187"/>
      <c r="AC187"/>
      <c r="AD187"/>
      <c r="AE187"/>
      <c r="AF187"/>
      <c r="AG187"/>
      <c r="AH187"/>
      <c r="AI187"/>
      <c r="AJ187"/>
      <c r="AK187"/>
      <c r="AL187"/>
      <c r="AM187"/>
      <c r="AN187"/>
      <c r="AO187"/>
      <c r="AP187"/>
      <c r="AQ187"/>
      <c r="AR187"/>
      <c r="AS187"/>
      <c r="AT187"/>
      <c r="AU187"/>
      <c r="AV187"/>
      <c r="AW187"/>
      <c r="AX187"/>
      <c r="AY187"/>
      <c r="AZ187"/>
      <c r="BA187"/>
      <c r="BB187"/>
      <c r="BC187"/>
      <c r="BD187"/>
      <c r="BE187"/>
      <c r="BF187"/>
    </row>
    <row r="188" spans="1:58" s="10" customFormat="1" x14ac:dyDescent="0.35">
      <c r="A188" s="50"/>
      <c r="B188" s="44"/>
      <c r="C188" s="45"/>
      <c r="D188" s="24"/>
      <c r="E188" s="50"/>
      <c r="F188" s="23"/>
      <c r="G188" s="24"/>
      <c r="H188" s="24"/>
      <c r="I188" s="24"/>
      <c r="J188" s="24"/>
      <c r="K188" s="24"/>
      <c r="L188" s="24"/>
      <c r="M188" s="24"/>
      <c r="N188" s="24"/>
      <c r="O188" s="24"/>
      <c r="P188" s="24"/>
      <c r="Q188" s="24"/>
      <c r="R188" s="24"/>
      <c r="S188" s="25"/>
      <c r="T188" s="168"/>
      <c r="V188"/>
      <c r="W188"/>
      <c r="X188"/>
      <c r="Y188"/>
      <c r="Z188"/>
      <c r="AA188"/>
      <c r="AB188"/>
      <c r="AC188"/>
      <c r="AD188"/>
      <c r="AE188"/>
      <c r="AF188"/>
      <c r="AG188"/>
      <c r="AH188"/>
      <c r="AI188"/>
      <c r="AJ188"/>
      <c r="AK188"/>
      <c r="AL188"/>
      <c r="AM188"/>
      <c r="AN188"/>
      <c r="AO188"/>
      <c r="AP188"/>
      <c r="AQ188"/>
      <c r="AR188"/>
      <c r="AS188"/>
      <c r="AT188"/>
      <c r="AU188"/>
      <c r="AV188"/>
      <c r="AW188"/>
      <c r="AX188"/>
      <c r="AY188"/>
      <c r="AZ188"/>
      <c r="BA188"/>
      <c r="BB188"/>
      <c r="BC188"/>
      <c r="BD188"/>
      <c r="BE188"/>
      <c r="BF188"/>
    </row>
    <row r="189" spans="1:58" s="10" customFormat="1" x14ac:dyDescent="0.35">
      <c r="A189" s="50"/>
      <c r="B189" s="44"/>
      <c r="C189" s="45"/>
      <c r="D189" s="24"/>
      <c r="E189" s="50"/>
      <c r="F189" s="23"/>
      <c r="G189" s="24"/>
      <c r="H189" s="24"/>
      <c r="I189" s="24"/>
      <c r="J189" s="24"/>
      <c r="K189" s="24"/>
      <c r="L189" s="24"/>
      <c r="M189" s="24"/>
      <c r="N189" s="24"/>
      <c r="O189" s="24"/>
      <c r="P189" s="24"/>
      <c r="Q189" s="24"/>
      <c r="R189" s="24"/>
      <c r="S189" s="25"/>
      <c r="T189" s="168"/>
      <c r="V189"/>
      <c r="W189"/>
      <c r="X189"/>
      <c r="Y189"/>
      <c r="Z189"/>
      <c r="AA189"/>
      <c r="AB189"/>
      <c r="AC189"/>
      <c r="AD189"/>
      <c r="AE189"/>
      <c r="AF189"/>
      <c r="AG189"/>
      <c r="AH189"/>
      <c r="AI189"/>
      <c r="AJ189"/>
      <c r="AK189"/>
      <c r="AL189"/>
      <c r="AM189"/>
      <c r="AN189"/>
      <c r="AO189"/>
      <c r="AP189"/>
      <c r="AQ189"/>
      <c r="AR189"/>
      <c r="AS189"/>
      <c r="AT189"/>
      <c r="AU189"/>
      <c r="AV189"/>
      <c r="AW189"/>
      <c r="AX189"/>
      <c r="AY189"/>
      <c r="AZ189"/>
      <c r="BA189"/>
      <c r="BB189"/>
      <c r="BC189"/>
      <c r="BD189"/>
      <c r="BE189"/>
      <c r="BF189"/>
    </row>
    <row r="190" spans="1:58" s="10" customFormat="1" x14ac:dyDescent="0.35">
      <c r="A190" s="50"/>
      <c r="B190" s="44"/>
      <c r="C190" s="45"/>
      <c r="D190" s="24"/>
      <c r="E190" s="50"/>
      <c r="F190" s="23"/>
      <c r="G190" s="24"/>
      <c r="H190" s="24"/>
      <c r="I190" s="24"/>
      <c r="J190" s="24"/>
      <c r="K190" s="24"/>
      <c r="L190" s="24"/>
      <c r="M190" s="24"/>
      <c r="N190" s="24"/>
      <c r="O190" s="24"/>
      <c r="P190" s="24"/>
      <c r="Q190" s="24"/>
      <c r="R190" s="24"/>
      <c r="S190" s="25"/>
      <c r="T190" s="168"/>
      <c r="V190"/>
      <c r="W190"/>
      <c r="X190"/>
      <c r="Y190"/>
      <c r="Z190"/>
      <c r="AA190"/>
      <c r="AB190"/>
      <c r="AC190"/>
      <c r="AD190"/>
      <c r="AE190"/>
      <c r="AF190"/>
      <c r="AG190"/>
      <c r="AH190"/>
      <c r="AI190"/>
      <c r="AJ190"/>
      <c r="AK190"/>
      <c r="AL190"/>
      <c r="AM190"/>
      <c r="AN190"/>
      <c r="AO190"/>
      <c r="AP190"/>
      <c r="AQ190"/>
      <c r="AR190"/>
      <c r="AS190"/>
      <c r="AT190"/>
      <c r="AU190"/>
      <c r="AV190"/>
      <c r="AW190"/>
      <c r="AX190"/>
      <c r="AY190"/>
      <c r="AZ190"/>
      <c r="BA190"/>
      <c r="BB190"/>
      <c r="BC190"/>
      <c r="BD190"/>
      <c r="BE190"/>
      <c r="BF190"/>
    </row>
    <row r="191" spans="1:58" s="10" customFormat="1" x14ac:dyDescent="0.35">
      <c r="A191" s="50"/>
      <c r="B191" s="44"/>
      <c r="C191" s="45"/>
      <c r="D191" s="24"/>
      <c r="E191" s="50"/>
      <c r="F191" s="23"/>
      <c r="G191" s="24"/>
      <c r="H191" s="24"/>
      <c r="I191" s="24"/>
      <c r="J191" s="24"/>
      <c r="K191" s="24"/>
      <c r="L191" s="24"/>
      <c r="M191" s="24"/>
      <c r="N191" s="24"/>
      <c r="O191" s="24"/>
      <c r="P191" s="24"/>
      <c r="Q191" s="24"/>
      <c r="R191" s="24"/>
      <c r="S191" s="25"/>
      <c r="T191" s="168"/>
      <c r="V191"/>
      <c r="W191"/>
      <c r="X191"/>
      <c r="Y191"/>
      <c r="Z191"/>
      <c r="AA191"/>
      <c r="AB191"/>
      <c r="AC191"/>
      <c r="AD191"/>
      <c r="AE191"/>
      <c r="AF191"/>
      <c r="AG191"/>
      <c r="AH191"/>
      <c r="AI191"/>
      <c r="AJ191"/>
      <c r="AK191"/>
      <c r="AL191"/>
      <c r="AM191"/>
      <c r="AN191"/>
      <c r="AO191"/>
      <c r="AP191"/>
      <c r="AQ191"/>
      <c r="AR191"/>
      <c r="AS191"/>
      <c r="AT191"/>
      <c r="AU191"/>
      <c r="AV191"/>
      <c r="AW191"/>
      <c r="AX191"/>
      <c r="AY191"/>
      <c r="AZ191"/>
      <c r="BA191"/>
      <c r="BB191"/>
      <c r="BC191"/>
      <c r="BD191"/>
      <c r="BE191"/>
      <c r="BF191"/>
    </row>
    <row r="192" spans="1:58" s="10" customFormat="1" x14ac:dyDescent="0.35">
      <c r="A192" s="50"/>
      <c r="B192" s="44"/>
      <c r="C192" s="45"/>
      <c r="D192" s="24"/>
      <c r="E192" s="50"/>
      <c r="F192" s="23"/>
      <c r="G192" s="24"/>
      <c r="H192" s="24"/>
      <c r="I192" s="24"/>
      <c r="J192" s="24"/>
      <c r="K192" s="24"/>
      <c r="L192" s="24"/>
      <c r="M192" s="24"/>
      <c r="N192" s="24"/>
      <c r="O192" s="24"/>
      <c r="P192" s="24"/>
      <c r="Q192" s="24"/>
      <c r="R192" s="24"/>
      <c r="S192" s="25"/>
      <c r="T192" s="168"/>
      <c r="V192"/>
      <c r="W192"/>
      <c r="X192"/>
      <c r="Y192"/>
      <c r="Z192"/>
      <c r="AA192"/>
      <c r="AB192"/>
      <c r="AC192"/>
      <c r="AD192"/>
      <c r="AE192"/>
      <c r="AF192"/>
      <c r="AG192"/>
      <c r="AH192"/>
      <c r="AI192"/>
      <c r="AJ192"/>
      <c r="AK192"/>
      <c r="AL192"/>
      <c r="AM192"/>
      <c r="AN192"/>
      <c r="AO192"/>
      <c r="AP192"/>
      <c r="AQ192"/>
      <c r="AR192"/>
      <c r="AS192"/>
      <c r="AT192"/>
      <c r="AU192"/>
      <c r="AV192"/>
      <c r="AW192"/>
      <c r="AX192"/>
      <c r="AY192"/>
      <c r="AZ192"/>
      <c r="BA192"/>
      <c r="BB192"/>
      <c r="BC192"/>
      <c r="BD192"/>
      <c r="BE192"/>
      <c r="BF192"/>
    </row>
    <row r="193" spans="1:58" s="10" customFormat="1" x14ac:dyDescent="0.35">
      <c r="A193" s="50"/>
      <c r="B193" s="44"/>
      <c r="C193" s="45"/>
      <c r="D193" s="24"/>
      <c r="E193" s="50"/>
      <c r="F193" s="23"/>
      <c r="G193" s="24"/>
      <c r="H193" s="24"/>
      <c r="I193" s="24"/>
      <c r="J193" s="24"/>
      <c r="K193" s="24"/>
      <c r="L193" s="24"/>
      <c r="M193" s="24"/>
      <c r="N193" s="24"/>
      <c r="O193" s="24"/>
      <c r="P193" s="24"/>
      <c r="Q193" s="24"/>
      <c r="R193" s="24"/>
      <c r="S193" s="25"/>
      <c r="T193" s="168"/>
      <c r="V193"/>
      <c r="W193"/>
      <c r="X193"/>
      <c r="Y193"/>
      <c r="Z193"/>
      <c r="AA193"/>
      <c r="AB193"/>
      <c r="AC193"/>
      <c r="AD193"/>
      <c r="AE193"/>
      <c r="AF193"/>
      <c r="AG193"/>
      <c r="AH193"/>
      <c r="AI193"/>
      <c r="AJ193"/>
      <c r="AK193"/>
      <c r="AL193"/>
      <c r="AM193"/>
      <c r="AN193"/>
      <c r="AO193"/>
      <c r="AP193"/>
      <c r="AQ193"/>
      <c r="AR193"/>
      <c r="AS193"/>
      <c r="AT193"/>
      <c r="AU193"/>
      <c r="AV193"/>
      <c r="AW193"/>
      <c r="AX193"/>
      <c r="AY193"/>
      <c r="AZ193"/>
      <c r="BA193"/>
      <c r="BB193"/>
      <c r="BC193"/>
      <c r="BD193"/>
      <c r="BE193"/>
      <c r="BF193"/>
    </row>
    <row r="194" spans="1:58" s="10" customFormat="1" x14ac:dyDescent="0.35">
      <c r="A194" s="50"/>
      <c r="B194" s="44"/>
      <c r="C194" s="45"/>
      <c r="D194" s="24"/>
      <c r="E194" s="50"/>
      <c r="F194" s="23"/>
      <c r="G194" s="24"/>
      <c r="H194" s="24"/>
      <c r="I194" s="24"/>
      <c r="J194" s="24"/>
      <c r="K194" s="24"/>
      <c r="L194" s="24"/>
      <c r="M194" s="24"/>
      <c r="N194" s="24"/>
      <c r="O194" s="24"/>
      <c r="P194" s="24"/>
      <c r="Q194" s="24"/>
      <c r="R194" s="24"/>
      <c r="S194" s="25"/>
      <c r="T194" s="168"/>
      <c r="V194"/>
      <c r="W194"/>
      <c r="X194"/>
      <c r="Y194"/>
      <c r="Z194"/>
      <c r="AA194"/>
      <c r="AB194"/>
      <c r="AC194"/>
      <c r="AD194"/>
      <c r="AE194"/>
      <c r="AF194"/>
      <c r="AG194"/>
      <c r="AH194"/>
      <c r="AI194"/>
      <c r="AJ194"/>
      <c r="AK194"/>
      <c r="AL194"/>
      <c r="AM194"/>
      <c r="AN194"/>
      <c r="AO194"/>
      <c r="AP194"/>
      <c r="AQ194"/>
      <c r="AR194"/>
      <c r="AS194"/>
      <c r="AT194"/>
      <c r="AU194"/>
      <c r="AV194"/>
      <c r="AW194"/>
      <c r="AX194"/>
      <c r="AY194"/>
      <c r="AZ194"/>
      <c r="BA194"/>
      <c r="BB194"/>
      <c r="BC194"/>
      <c r="BD194"/>
      <c r="BE194"/>
      <c r="BF194"/>
    </row>
    <row r="195" spans="1:58" s="10" customFormat="1" x14ac:dyDescent="0.35">
      <c r="A195" s="50"/>
      <c r="B195" s="44"/>
      <c r="C195" s="45"/>
      <c r="D195" s="24"/>
      <c r="E195" s="50"/>
      <c r="F195" s="23"/>
      <c r="G195" s="24"/>
      <c r="H195" s="24"/>
      <c r="I195" s="24"/>
      <c r="J195" s="24"/>
      <c r="K195" s="24"/>
      <c r="L195" s="24"/>
      <c r="M195" s="24"/>
      <c r="N195" s="24"/>
      <c r="O195" s="24"/>
      <c r="P195" s="24"/>
      <c r="Q195" s="24"/>
      <c r="R195" s="24"/>
      <c r="S195" s="25"/>
      <c r="T195" s="168"/>
      <c r="V195"/>
      <c r="W195"/>
      <c r="X195"/>
      <c r="Y195"/>
      <c r="Z195"/>
      <c r="AA195"/>
      <c r="AB195"/>
      <c r="AC195"/>
      <c r="AD195"/>
      <c r="AE195"/>
      <c r="AF195"/>
      <c r="AG195"/>
      <c r="AH195"/>
      <c r="AI195"/>
      <c r="AJ195"/>
      <c r="AK195"/>
      <c r="AL195"/>
      <c r="AM195"/>
      <c r="AN195"/>
      <c r="AO195"/>
      <c r="AP195"/>
      <c r="AQ195"/>
      <c r="AR195"/>
      <c r="AS195"/>
      <c r="AT195"/>
      <c r="AU195"/>
      <c r="AV195"/>
      <c r="AW195"/>
      <c r="AX195"/>
      <c r="AY195"/>
      <c r="AZ195"/>
      <c r="BA195"/>
      <c r="BB195"/>
      <c r="BC195"/>
      <c r="BD195"/>
      <c r="BE195"/>
      <c r="BF195"/>
    </row>
    <row r="196" spans="1:58" s="10" customFormat="1" x14ac:dyDescent="0.35">
      <c r="A196" s="50"/>
      <c r="B196" s="44"/>
      <c r="C196" s="45"/>
      <c r="D196" s="24"/>
      <c r="E196" s="50"/>
      <c r="F196" s="23"/>
      <c r="G196" s="24"/>
      <c r="H196" s="24"/>
      <c r="I196" s="24"/>
      <c r="J196" s="24"/>
      <c r="K196" s="24"/>
      <c r="L196" s="24"/>
      <c r="M196" s="24"/>
      <c r="N196" s="24"/>
      <c r="O196" s="24"/>
      <c r="P196" s="24"/>
      <c r="Q196" s="24"/>
      <c r="R196" s="24"/>
      <c r="S196" s="25"/>
      <c r="T196" s="168"/>
      <c r="V196"/>
      <c r="W196"/>
      <c r="X196"/>
      <c r="Y196"/>
      <c r="Z196"/>
      <c r="AA196"/>
      <c r="AB196"/>
      <c r="AC196"/>
      <c r="AD196"/>
      <c r="AE196"/>
      <c r="AF196"/>
      <c r="AG196"/>
      <c r="AH196"/>
      <c r="AI196"/>
      <c r="AJ196"/>
      <c r="AK196"/>
      <c r="AL196"/>
      <c r="AM196"/>
      <c r="AN196"/>
      <c r="AO196"/>
      <c r="AP196"/>
      <c r="AQ196"/>
      <c r="AR196"/>
      <c r="AS196"/>
      <c r="AT196"/>
      <c r="AU196"/>
      <c r="AV196"/>
      <c r="AW196"/>
      <c r="AX196"/>
      <c r="AY196"/>
      <c r="AZ196"/>
      <c r="BA196"/>
      <c r="BB196"/>
      <c r="BC196"/>
      <c r="BD196"/>
      <c r="BE196"/>
      <c r="BF196"/>
    </row>
    <row r="197" spans="1:58" s="10" customFormat="1" x14ac:dyDescent="0.35">
      <c r="A197" s="50"/>
      <c r="B197" s="44"/>
      <c r="C197" s="45"/>
      <c r="D197" s="24"/>
      <c r="E197" s="50"/>
      <c r="F197" s="23"/>
      <c r="G197" s="24"/>
      <c r="H197" s="24"/>
      <c r="I197" s="24"/>
      <c r="J197" s="24"/>
      <c r="K197" s="24"/>
      <c r="L197" s="24"/>
      <c r="M197" s="24"/>
      <c r="N197" s="24"/>
      <c r="O197" s="24"/>
      <c r="P197" s="24"/>
      <c r="Q197" s="24"/>
      <c r="R197" s="24"/>
      <c r="S197" s="25"/>
      <c r="T197" s="168"/>
      <c r="V197"/>
      <c r="W197"/>
      <c r="X197"/>
      <c r="Y197"/>
      <c r="Z197"/>
      <c r="AA197"/>
      <c r="AB197"/>
      <c r="AC197"/>
      <c r="AD197"/>
      <c r="AE197"/>
      <c r="AF197"/>
      <c r="AG197"/>
      <c r="AH197"/>
      <c r="AI197"/>
      <c r="AJ197"/>
      <c r="AK197"/>
      <c r="AL197"/>
      <c r="AM197"/>
      <c r="AN197"/>
      <c r="AO197"/>
      <c r="AP197"/>
      <c r="AQ197"/>
      <c r="AR197"/>
      <c r="AS197"/>
      <c r="AT197"/>
      <c r="AU197"/>
      <c r="AV197"/>
      <c r="AW197"/>
      <c r="AX197"/>
      <c r="AY197"/>
      <c r="AZ197"/>
      <c r="BA197"/>
      <c r="BB197"/>
      <c r="BC197"/>
      <c r="BD197"/>
      <c r="BE197"/>
      <c r="BF197"/>
    </row>
    <row r="198" spans="1:58" s="10" customFormat="1" x14ac:dyDescent="0.35">
      <c r="A198" s="50"/>
      <c r="B198" s="44"/>
      <c r="C198" s="45"/>
      <c r="D198" s="24"/>
      <c r="E198" s="50"/>
      <c r="F198" s="23"/>
      <c r="G198" s="24"/>
      <c r="H198" s="24"/>
      <c r="I198" s="24"/>
      <c r="J198" s="24"/>
      <c r="K198" s="24"/>
      <c r="L198" s="24"/>
      <c r="M198" s="24"/>
      <c r="N198" s="24"/>
      <c r="O198" s="24"/>
      <c r="P198" s="24"/>
      <c r="Q198" s="24"/>
      <c r="R198" s="24"/>
      <c r="S198" s="25"/>
      <c r="T198" s="168"/>
      <c r="V198"/>
      <c r="W198"/>
      <c r="X198"/>
      <c r="Y198"/>
      <c r="Z198"/>
      <c r="AA198"/>
      <c r="AB198"/>
      <c r="AC198"/>
      <c r="AD198"/>
      <c r="AE198"/>
      <c r="AF198"/>
      <c r="AG198"/>
      <c r="AH198"/>
      <c r="AI198"/>
      <c r="AJ198"/>
      <c r="AK198"/>
      <c r="AL198"/>
      <c r="AM198"/>
      <c r="AN198"/>
      <c r="AO198"/>
      <c r="AP198"/>
      <c r="AQ198"/>
      <c r="AR198"/>
      <c r="AS198"/>
      <c r="AT198"/>
      <c r="AU198"/>
      <c r="AV198"/>
      <c r="AW198"/>
      <c r="AX198"/>
      <c r="AY198"/>
      <c r="AZ198"/>
      <c r="BA198"/>
      <c r="BB198"/>
      <c r="BC198"/>
      <c r="BD198"/>
      <c r="BE198"/>
      <c r="BF198"/>
    </row>
    <row r="199" spans="1:58" s="10" customFormat="1" x14ac:dyDescent="0.35">
      <c r="A199" s="50"/>
      <c r="B199" s="44"/>
      <c r="C199" s="45"/>
      <c r="D199" s="24"/>
      <c r="E199" s="50"/>
      <c r="F199" s="23"/>
      <c r="G199" s="24"/>
      <c r="H199" s="24"/>
      <c r="I199" s="24"/>
      <c r="J199" s="24"/>
      <c r="K199" s="24"/>
      <c r="L199" s="24"/>
      <c r="M199" s="24"/>
      <c r="N199" s="24"/>
      <c r="O199" s="24"/>
      <c r="P199" s="24"/>
      <c r="Q199" s="24"/>
      <c r="R199" s="24"/>
      <c r="S199" s="25"/>
      <c r="T199" s="168"/>
      <c r="V199"/>
      <c r="W199"/>
      <c r="X199"/>
      <c r="Y199"/>
      <c r="Z199"/>
      <c r="AA199"/>
      <c r="AB199"/>
      <c r="AC199"/>
      <c r="AD199"/>
      <c r="AE199"/>
      <c r="AF199"/>
      <c r="AG199"/>
      <c r="AH199"/>
      <c r="AI199"/>
      <c r="AJ199"/>
      <c r="AK199"/>
      <c r="AL199"/>
      <c r="AM199"/>
      <c r="AN199"/>
      <c r="AO199"/>
      <c r="AP199"/>
      <c r="AQ199"/>
      <c r="AR199"/>
      <c r="AS199"/>
      <c r="AT199"/>
      <c r="AU199"/>
      <c r="AV199"/>
      <c r="AW199"/>
      <c r="AX199"/>
      <c r="AY199"/>
      <c r="AZ199"/>
      <c r="BA199"/>
      <c r="BB199"/>
      <c r="BC199"/>
      <c r="BD199"/>
      <c r="BE199"/>
      <c r="BF199"/>
    </row>
    <row r="200" spans="1:58" s="10" customFormat="1" x14ac:dyDescent="0.35">
      <c r="A200" s="50"/>
      <c r="B200" s="44"/>
      <c r="C200" s="45"/>
      <c r="D200" s="24"/>
      <c r="E200" s="50"/>
      <c r="F200" s="23"/>
      <c r="G200" s="24"/>
      <c r="H200" s="24"/>
      <c r="I200" s="24"/>
      <c r="J200" s="24"/>
      <c r="K200" s="24"/>
      <c r="L200" s="24"/>
      <c r="M200" s="24"/>
      <c r="N200" s="24"/>
      <c r="O200" s="24"/>
      <c r="P200" s="24"/>
      <c r="Q200" s="24"/>
      <c r="R200" s="24"/>
      <c r="S200" s="25"/>
      <c r="T200" s="168"/>
      <c r="V200"/>
      <c r="W200"/>
      <c r="X200"/>
      <c r="Y200"/>
      <c r="Z200"/>
      <c r="AA200"/>
      <c r="AB200"/>
      <c r="AC200"/>
      <c r="AD200"/>
      <c r="AE200"/>
      <c r="AF200"/>
      <c r="AG200"/>
      <c r="AH200"/>
      <c r="AI200"/>
      <c r="AJ200"/>
      <c r="AK200"/>
      <c r="AL200"/>
      <c r="AM200"/>
      <c r="AN200"/>
      <c r="AO200"/>
      <c r="AP200"/>
      <c r="AQ200"/>
      <c r="AR200"/>
      <c r="AS200"/>
      <c r="AT200"/>
      <c r="AU200"/>
      <c r="AV200"/>
      <c r="AW200"/>
      <c r="AX200"/>
      <c r="AY200"/>
      <c r="AZ200"/>
      <c r="BA200"/>
      <c r="BB200"/>
      <c r="BC200"/>
      <c r="BD200"/>
      <c r="BE200"/>
      <c r="BF200"/>
    </row>
    <row r="201" spans="1:58" s="10" customFormat="1" x14ac:dyDescent="0.35">
      <c r="A201" s="50"/>
      <c r="B201" s="44"/>
      <c r="C201" s="45"/>
      <c r="D201" s="24"/>
      <c r="E201" s="50"/>
      <c r="F201" s="23"/>
      <c r="G201" s="24"/>
      <c r="H201" s="24"/>
      <c r="I201" s="24"/>
      <c r="J201" s="24"/>
      <c r="K201" s="24"/>
      <c r="L201" s="24"/>
      <c r="M201" s="24"/>
      <c r="N201" s="24"/>
      <c r="O201" s="24"/>
      <c r="P201" s="24"/>
      <c r="Q201" s="24"/>
      <c r="R201" s="24"/>
      <c r="S201" s="25"/>
      <c r="T201" s="168"/>
      <c r="V201"/>
      <c r="W201"/>
      <c r="X201"/>
      <c r="Y201"/>
      <c r="Z201"/>
      <c r="AA201"/>
      <c r="AB201"/>
      <c r="AC201"/>
      <c r="AD201"/>
      <c r="AE201"/>
      <c r="AF201"/>
      <c r="AG201"/>
      <c r="AH201"/>
      <c r="AI201"/>
      <c r="AJ201"/>
      <c r="AK201"/>
      <c r="AL201"/>
      <c r="AM201"/>
      <c r="AN201"/>
      <c r="AO201"/>
      <c r="AP201"/>
      <c r="AQ201"/>
      <c r="AR201"/>
      <c r="AS201"/>
      <c r="AT201"/>
      <c r="AU201"/>
      <c r="AV201"/>
      <c r="AW201"/>
      <c r="AX201"/>
      <c r="AY201"/>
      <c r="AZ201"/>
      <c r="BA201"/>
      <c r="BB201"/>
      <c r="BC201"/>
      <c r="BD201"/>
      <c r="BE201"/>
      <c r="BF201"/>
    </row>
    <row r="202" spans="1:58" s="10" customFormat="1" x14ac:dyDescent="0.35">
      <c r="A202" s="50"/>
      <c r="B202" s="44"/>
      <c r="C202" s="45"/>
      <c r="D202" s="24"/>
      <c r="E202" s="50"/>
      <c r="F202" s="23"/>
      <c r="G202" s="24"/>
      <c r="H202" s="24"/>
      <c r="I202" s="24"/>
      <c r="J202" s="24"/>
      <c r="K202" s="24"/>
      <c r="L202" s="24"/>
      <c r="M202" s="24"/>
      <c r="N202" s="24"/>
      <c r="O202" s="24"/>
      <c r="P202" s="24"/>
      <c r="Q202" s="24"/>
      <c r="R202" s="24"/>
      <c r="S202" s="25"/>
      <c r="T202" s="168"/>
      <c r="V202"/>
      <c r="W202"/>
      <c r="X202"/>
      <c r="Y202"/>
      <c r="Z202"/>
      <c r="AA202"/>
      <c r="AB202"/>
      <c r="AC202"/>
      <c r="AD202"/>
      <c r="AE202"/>
      <c r="AF202"/>
      <c r="AG202"/>
      <c r="AH202"/>
      <c r="AI202"/>
      <c r="AJ202"/>
      <c r="AK202"/>
      <c r="AL202"/>
      <c r="AM202"/>
      <c r="AN202"/>
      <c r="AO202"/>
      <c r="AP202"/>
      <c r="AQ202"/>
      <c r="AR202"/>
      <c r="AS202"/>
      <c r="AT202"/>
      <c r="AU202"/>
      <c r="AV202"/>
      <c r="AW202"/>
      <c r="AX202"/>
      <c r="AY202"/>
      <c r="AZ202"/>
      <c r="BA202"/>
      <c r="BB202"/>
      <c r="BC202"/>
      <c r="BD202"/>
      <c r="BE202"/>
      <c r="BF202"/>
    </row>
    <row r="203" spans="1:58" s="10" customFormat="1" x14ac:dyDescent="0.35">
      <c r="A203" s="50"/>
      <c r="B203" s="44"/>
      <c r="C203" s="45"/>
      <c r="D203" s="24"/>
      <c r="E203" s="50"/>
      <c r="F203" s="23"/>
      <c r="G203" s="24"/>
      <c r="H203" s="24"/>
      <c r="I203" s="24"/>
      <c r="J203" s="24"/>
      <c r="K203" s="24"/>
      <c r="L203" s="24"/>
      <c r="M203" s="24"/>
      <c r="N203" s="24"/>
      <c r="O203" s="24"/>
      <c r="P203" s="24"/>
      <c r="Q203" s="24"/>
      <c r="R203" s="24"/>
      <c r="S203" s="25"/>
      <c r="T203" s="168"/>
      <c r="V203"/>
      <c r="W203"/>
      <c r="X203"/>
      <c r="Y203"/>
      <c r="Z203"/>
      <c r="AA203"/>
      <c r="AB203"/>
      <c r="AC203"/>
      <c r="AD203"/>
      <c r="AE203"/>
      <c r="AF203"/>
      <c r="AG203"/>
      <c r="AH203"/>
      <c r="AI203"/>
      <c r="AJ203"/>
      <c r="AK203"/>
      <c r="AL203"/>
      <c r="AM203"/>
      <c r="AN203"/>
      <c r="AO203"/>
      <c r="AP203"/>
      <c r="AQ203"/>
      <c r="AR203"/>
      <c r="AS203"/>
      <c r="AT203"/>
      <c r="AU203"/>
      <c r="AV203"/>
      <c r="AW203"/>
      <c r="AX203"/>
      <c r="AY203"/>
      <c r="AZ203"/>
      <c r="BA203"/>
      <c r="BB203"/>
      <c r="BC203"/>
      <c r="BD203"/>
      <c r="BE203"/>
      <c r="BF203"/>
    </row>
    <row r="204" spans="1:58" s="10" customFormat="1" x14ac:dyDescent="0.35">
      <c r="A204" s="50"/>
      <c r="B204" s="44"/>
      <c r="C204" s="45"/>
      <c r="D204" s="24"/>
      <c r="E204" s="50"/>
      <c r="F204" s="23"/>
      <c r="G204" s="24"/>
      <c r="H204" s="24"/>
      <c r="I204" s="24"/>
      <c r="J204" s="24"/>
      <c r="K204" s="24"/>
      <c r="L204" s="24"/>
      <c r="M204" s="24"/>
      <c r="N204" s="24"/>
      <c r="O204" s="24"/>
      <c r="P204" s="24"/>
      <c r="Q204" s="24"/>
      <c r="R204" s="24"/>
      <c r="S204" s="25"/>
      <c r="T204" s="168"/>
      <c r="V204"/>
      <c r="W204"/>
      <c r="X204"/>
      <c r="Y204"/>
      <c r="Z204"/>
      <c r="AA204"/>
      <c r="AB204"/>
      <c r="AC204"/>
      <c r="AD204"/>
      <c r="AE204"/>
      <c r="AF204"/>
      <c r="AG204"/>
      <c r="AH204"/>
      <c r="AI204"/>
      <c r="AJ204"/>
      <c r="AK204"/>
      <c r="AL204"/>
      <c r="AM204"/>
      <c r="AN204"/>
      <c r="AO204"/>
      <c r="AP204"/>
      <c r="AQ204"/>
      <c r="AR204"/>
      <c r="AS204"/>
      <c r="AT204"/>
      <c r="AU204"/>
      <c r="AV204"/>
      <c r="AW204"/>
      <c r="AX204"/>
      <c r="AY204"/>
      <c r="AZ204"/>
      <c r="BA204"/>
      <c r="BB204"/>
      <c r="BC204"/>
      <c r="BD204"/>
      <c r="BE204"/>
      <c r="BF204"/>
    </row>
    <row r="205" spans="1:58" s="10" customFormat="1" x14ac:dyDescent="0.35">
      <c r="A205" s="50"/>
      <c r="B205" s="44"/>
      <c r="C205" s="45"/>
      <c r="D205" s="24"/>
      <c r="E205" s="50"/>
      <c r="F205" s="23"/>
      <c r="G205" s="24"/>
      <c r="H205" s="24"/>
      <c r="I205" s="24"/>
      <c r="J205" s="24"/>
      <c r="K205" s="24"/>
      <c r="L205" s="24"/>
      <c r="M205" s="24"/>
      <c r="N205" s="24"/>
      <c r="O205" s="24"/>
      <c r="P205" s="24"/>
      <c r="Q205" s="24"/>
      <c r="R205" s="24"/>
      <c r="S205" s="25"/>
      <c r="T205" s="168"/>
      <c r="V205"/>
      <c r="W205"/>
      <c r="X205"/>
      <c r="Y205"/>
      <c r="Z205"/>
      <c r="AA205"/>
      <c r="AB205"/>
      <c r="AC205"/>
      <c r="AD205"/>
      <c r="AE205"/>
      <c r="AF205"/>
      <c r="AG205"/>
      <c r="AH205"/>
      <c r="AI205"/>
      <c r="AJ205"/>
      <c r="AK205"/>
      <c r="AL205"/>
      <c r="AM205"/>
      <c r="AN205"/>
      <c r="AO205"/>
      <c r="AP205"/>
      <c r="AQ205"/>
      <c r="AR205"/>
      <c r="AS205"/>
      <c r="AT205"/>
      <c r="AU205"/>
      <c r="AV205"/>
      <c r="AW205"/>
      <c r="AX205"/>
      <c r="AY205"/>
      <c r="AZ205"/>
      <c r="BA205"/>
      <c r="BB205"/>
      <c r="BC205"/>
      <c r="BD205"/>
      <c r="BE205"/>
      <c r="BF205"/>
    </row>
    <row r="206" spans="1:58" s="10" customFormat="1" x14ac:dyDescent="0.35">
      <c r="A206" s="50"/>
      <c r="B206" s="44"/>
      <c r="C206" s="45"/>
      <c r="D206" s="24"/>
      <c r="E206" s="50"/>
      <c r="F206" s="23"/>
      <c r="G206" s="24"/>
      <c r="H206" s="24"/>
      <c r="I206" s="24"/>
      <c r="J206" s="24"/>
      <c r="K206" s="24"/>
      <c r="L206" s="24"/>
      <c r="M206" s="24"/>
      <c r="N206" s="24"/>
      <c r="O206" s="24"/>
      <c r="P206" s="24"/>
      <c r="Q206" s="24"/>
      <c r="R206" s="24"/>
      <c r="S206" s="25"/>
      <c r="T206" s="168"/>
      <c r="V206"/>
      <c r="W206"/>
      <c r="X206"/>
      <c r="Y206"/>
      <c r="Z206"/>
      <c r="AA206"/>
      <c r="AB206"/>
      <c r="AC206"/>
      <c r="AD206"/>
      <c r="AE206"/>
      <c r="AF206"/>
      <c r="AG206"/>
      <c r="AH206"/>
      <c r="AI206"/>
      <c r="AJ206"/>
      <c r="AK206"/>
      <c r="AL206"/>
      <c r="AM206"/>
      <c r="AN206"/>
      <c r="AO206"/>
      <c r="AP206"/>
      <c r="AQ206"/>
      <c r="AR206"/>
      <c r="AS206"/>
      <c r="AT206"/>
      <c r="AU206"/>
      <c r="AV206"/>
      <c r="AW206"/>
      <c r="AX206"/>
      <c r="AY206"/>
      <c r="AZ206"/>
      <c r="BA206"/>
      <c r="BB206"/>
      <c r="BC206"/>
      <c r="BD206"/>
      <c r="BE206"/>
      <c r="BF206"/>
    </row>
    <row r="207" spans="1:58" s="10" customFormat="1" x14ac:dyDescent="0.35">
      <c r="A207" s="50"/>
      <c r="B207" s="44"/>
      <c r="C207" s="45"/>
      <c r="D207" s="24"/>
      <c r="E207" s="50"/>
      <c r="F207" s="23"/>
      <c r="G207" s="24"/>
      <c r="H207" s="24"/>
      <c r="I207" s="24"/>
      <c r="J207" s="24"/>
      <c r="K207" s="24"/>
      <c r="L207" s="24"/>
      <c r="M207" s="24"/>
      <c r="N207" s="24"/>
      <c r="O207" s="24"/>
      <c r="P207" s="24"/>
      <c r="Q207" s="24"/>
      <c r="R207" s="24"/>
      <c r="S207" s="25"/>
      <c r="T207" s="168"/>
      <c r="V207"/>
      <c r="W207"/>
      <c r="X207"/>
      <c r="Y207"/>
      <c r="Z207"/>
      <c r="AA207"/>
      <c r="AB207"/>
      <c r="AC207"/>
      <c r="AD207"/>
      <c r="AE207"/>
      <c r="AF207"/>
      <c r="AG207"/>
      <c r="AH207"/>
      <c r="AI207"/>
      <c r="AJ207"/>
      <c r="AK207"/>
      <c r="AL207"/>
      <c r="AM207"/>
      <c r="AN207"/>
      <c r="AO207"/>
      <c r="AP207"/>
      <c r="AQ207"/>
      <c r="AR207"/>
      <c r="AS207"/>
      <c r="AT207"/>
      <c r="AU207"/>
      <c r="AV207"/>
      <c r="AW207"/>
      <c r="AX207"/>
      <c r="AY207"/>
      <c r="AZ207"/>
      <c r="BA207"/>
      <c r="BB207"/>
      <c r="BC207"/>
      <c r="BD207"/>
      <c r="BE207"/>
      <c r="BF207"/>
    </row>
    <row r="208" spans="1:58" s="10" customFormat="1" x14ac:dyDescent="0.35">
      <c r="A208" s="50"/>
      <c r="B208" s="44"/>
      <c r="C208" s="45"/>
      <c r="D208" s="24"/>
      <c r="E208" s="50"/>
      <c r="F208" s="23"/>
      <c r="G208" s="24"/>
      <c r="H208" s="24"/>
      <c r="I208" s="24"/>
      <c r="J208" s="24"/>
      <c r="K208" s="24"/>
      <c r="L208" s="24"/>
      <c r="M208" s="24"/>
      <c r="N208" s="24"/>
      <c r="O208" s="24"/>
      <c r="P208" s="24"/>
      <c r="Q208" s="24"/>
      <c r="R208" s="24"/>
      <c r="S208" s="25"/>
      <c r="T208" s="168"/>
      <c r="V208"/>
      <c r="W208"/>
      <c r="X208"/>
      <c r="Y208"/>
      <c r="Z208"/>
      <c r="AA208"/>
      <c r="AB208"/>
      <c r="AC208"/>
      <c r="AD208"/>
      <c r="AE208"/>
      <c r="AF208"/>
      <c r="AG208"/>
      <c r="AH208"/>
      <c r="AI208"/>
      <c r="AJ208"/>
      <c r="AK208"/>
      <c r="AL208"/>
      <c r="AM208"/>
      <c r="AN208"/>
      <c r="AO208"/>
      <c r="AP208"/>
      <c r="AQ208"/>
      <c r="AR208"/>
      <c r="AS208"/>
      <c r="AT208"/>
      <c r="AU208"/>
      <c r="AV208"/>
      <c r="AW208"/>
      <c r="AX208"/>
      <c r="AY208"/>
      <c r="AZ208"/>
      <c r="BA208"/>
      <c r="BB208"/>
      <c r="BC208"/>
      <c r="BD208"/>
      <c r="BE208"/>
      <c r="BF208"/>
    </row>
    <row r="209" spans="1:58" s="10" customFormat="1" x14ac:dyDescent="0.35">
      <c r="A209" s="50"/>
      <c r="B209" s="44"/>
      <c r="C209" s="45"/>
      <c r="D209" s="24"/>
      <c r="E209" s="50"/>
      <c r="F209" s="23"/>
      <c r="G209" s="24"/>
      <c r="H209" s="24"/>
      <c r="I209" s="24"/>
      <c r="J209" s="24"/>
      <c r="K209" s="24"/>
      <c r="L209" s="24"/>
      <c r="M209" s="24"/>
      <c r="N209" s="24"/>
      <c r="O209" s="24"/>
      <c r="P209" s="24"/>
      <c r="Q209" s="24"/>
      <c r="R209" s="24"/>
      <c r="S209" s="25"/>
      <c r="T209" s="168"/>
      <c r="V209"/>
      <c r="W209"/>
      <c r="X209"/>
      <c r="Y209"/>
      <c r="Z209"/>
      <c r="AA209"/>
      <c r="AB209"/>
      <c r="AC209"/>
      <c r="AD209"/>
      <c r="AE209"/>
      <c r="AF209"/>
      <c r="AG209"/>
      <c r="AH209"/>
      <c r="AI209"/>
      <c r="AJ209"/>
      <c r="AK209"/>
      <c r="AL209"/>
      <c r="AM209"/>
      <c r="AN209"/>
      <c r="AO209"/>
      <c r="AP209"/>
      <c r="AQ209"/>
      <c r="AR209"/>
      <c r="AS209"/>
      <c r="AT209"/>
      <c r="AU209"/>
      <c r="AV209"/>
      <c r="AW209"/>
      <c r="AX209"/>
      <c r="AY209"/>
      <c r="AZ209"/>
      <c r="BA209"/>
      <c r="BB209"/>
      <c r="BC209"/>
      <c r="BD209"/>
      <c r="BE209"/>
      <c r="BF209"/>
    </row>
    <row r="210" spans="1:58" s="10" customFormat="1" x14ac:dyDescent="0.35">
      <c r="A210" s="50"/>
      <c r="B210" s="44"/>
      <c r="C210" s="45"/>
      <c r="D210" s="24"/>
      <c r="E210" s="50"/>
      <c r="F210" s="23"/>
      <c r="G210" s="24"/>
      <c r="H210" s="24"/>
      <c r="I210" s="24"/>
      <c r="J210" s="24"/>
      <c r="K210" s="24"/>
      <c r="L210" s="24"/>
      <c r="M210" s="24"/>
      <c r="N210" s="24"/>
      <c r="O210" s="24"/>
      <c r="P210" s="24"/>
      <c r="Q210" s="24"/>
      <c r="R210" s="24"/>
      <c r="S210" s="25"/>
      <c r="T210" s="168"/>
      <c r="V210"/>
      <c r="W210"/>
      <c r="X210"/>
      <c r="Y210"/>
      <c r="Z210"/>
      <c r="AA210"/>
      <c r="AB210"/>
      <c r="AC210"/>
      <c r="AD210"/>
      <c r="AE210"/>
      <c r="AF210"/>
      <c r="AG210"/>
      <c r="AH210"/>
      <c r="AI210"/>
      <c r="AJ210"/>
      <c r="AK210"/>
      <c r="AL210"/>
      <c r="AM210"/>
      <c r="AN210"/>
      <c r="AO210"/>
      <c r="AP210"/>
      <c r="AQ210"/>
      <c r="AR210"/>
      <c r="AS210"/>
      <c r="AT210"/>
      <c r="AU210"/>
      <c r="AV210"/>
      <c r="AW210"/>
      <c r="AX210"/>
      <c r="AY210"/>
      <c r="AZ210"/>
      <c r="BA210"/>
      <c r="BB210"/>
      <c r="BC210"/>
      <c r="BD210"/>
      <c r="BE210"/>
      <c r="BF210"/>
    </row>
    <row r="211" spans="1:58" s="10" customFormat="1" x14ac:dyDescent="0.35">
      <c r="A211" s="50"/>
      <c r="B211" s="44"/>
      <c r="C211" s="45"/>
      <c r="D211" s="24"/>
      <c r="E211" s="50"/>
      <c r="F211" s="23"/>
      <c r="G211" s="24"/>
      <c r="H211" s="24"/>
      <c r="I211" s="24"/>
      <c r="J211" s="24"/>
      <c r="K211" s="24"/>
      <c r="L211" s="24"/>
      <c r="M211" s="24"/>
      <c r="N211" s="24"/>
      <c r="O211" s="24"/>
      <c r="P211" s="24"/>
      <c r="Q211" s="24"/>
      <c r="R211" s="24"/>
      <c r="S211" s="25"/>
      <c r="T211" s="168"/>
      <c r="V211"/>
      <c r="W211"/>
      <c r="X211"/>
      <c r="Y211"/>
      <c r="Z211"/>
      <c r="AA211"/>
      <c r="AB211"/>
      <c r="AC211"/>
      <c r="AD211"/>
      <c r="AE211"/>
      <c r="AF211"/>
      <c r="AG211"/>
      <c r="AH211"/>
      <c r="AI211"/>
      <c r="AJ211"/>
      <c r="AK211"/>
      <c r="AL211"/>
      <c r="AM211"/>
      <c r="AN211"/>
      <c r="AO211"/>
      <c r="AP211"/>
      <c r="AQ211"/>
      <c r="AR211"/>
      <c r="AS211"/>
      <c r="AT211"/>
      <c r="AU211"/>
      <c r="AV211"/>
      <c r="AW211"/>
      <c r="AX211"/>
      <c r="AY211"/>
      <c r="AZ211"/>
      <c r="BA211"/>
      <c r="BB211"/>
      <c r="BC211"/>
      <c r="BD211"/>
      <c r="BE211"/>
      <c r="BF211"/>
    </row>
    <row r="212" spans="1:58" s="10" customFormat="1" x14ac:dyDescent="0.35">
      <c r="A212" s="50"/>
      <c r="B212" s="44"/>
      <c r="C212" s="45"/>
      <c r="D212" s="24"/>
      <c r="E212" s="50"/>
      <c r="F212" s="23"/>
      <c r="G212" s="24"/>
      <c r="H212" s="24"/>
      <c r="I212" s="24"/>
      <c r="J212" s="24"/>
      <c r="K212" s="24"/>
      <c r="L212" s="24"/>
      <c r="M212" s="24"/>
      <c r="N212" s="24"/>
      <c r="O212" s="24"/>
      <c r="P212" s="24"/>
      <c r="Q212" s="24"/>
      <c r="R212" s="24"/>
      <c r="S212" s="25"/>
      <c r="T212" s="168"/>
      <c r="V212"/>
      <c r="W212"/>
      <c r="X212"/>
      <c r="Y212"/>
      <c r="Z212"/>
      <c r="AA212"/>
      <c r="AB212"/>
      <c r="AC212"/>
      <c r="AD212"/>
      <c r="AE212"/>
      <c r="AF212"/>
      <c r="AG212"/>
      <c r="AH212"/>
      <c r="AI212"/>
      <c r="AJ212"/>
      <c r="AK212"/>
      <c r="AL212"/>
      <c r="AM212"/>
      <c r="AN212"/>
      <c r="AO212"/>
      <c r="AP212"/>
      <c r="AQ212"/>
      <c r="AR212"/>
      <c r="AS212"/>
      <c r="AT212"/>
      <c r="AU212"/>
      <c r="AV212"/>
      <c r="AW212"/>
      <c r="AX212"/>
      <c r="AY212"/>
      <c r="AZ212"/>
      <c r="BA212"/>
      <c r="BB212"/>
      <c r="BC212"/>
      <c r="BD212"/>
      <c r="BE212"/>
      <c r="BF212"/>
    </row>
    <row r="213" spans="1:58" s="10" customFormat="1" x14ac:dyDescent="0.35">
      <c r="A213" s="50"/>
      <c r="B213" s="44"/>
      <c r="C213" s="45"/>
      <c r="D213" s="24"/>
      <c r="E213" s="50"/>
      <c r="F213" s="23"/>
      <c r="G213" s="24"/>
      <c r="H213" s="24"/>
      <c r="I213" s="24"/>
      <c r="J213" s="24"/>
      <c r="K213" s="24"/>
      <c r="L213" s="24"/>
      <c r="M213" s="24"/>
      <c r="N213" s="24"/>
      <c r="O213" s="24"/>
      <c r="P213" s="24"/>
      <c r="Q213" s="24"/>
      <c r="R213" s="24"/>
      <c r="S213" s="25"/>
      <c r="T213" s="168"/>
      <c r="V213"/>
      <c r="W213"/>
      <c r="X213"/>
      <c r="Y213"/>
      <c r="Z213"/>
      <c r="AA213"/>
      <c r="AB213"/>
      <c r="AC213"/>
      <c r="AD213"/>
      <c r="AE213"/>
      <c r="AF213"/>
      <c r="AG213"/>
      <c r="AH213"/>
      <c r="AI213"/>
      <c r="AJ213"/>
      <c r="AK213"/>
      <c r="AL213"/>
      <c r="AM213"/>
      <c r="AN213"/>
      <c r="AO213"/>
      <c r="AP213"/>
      <c r="AQ213"/>
      <c r="AR213"/>
      <c r="AS213"/>
      <c r="AT213"/>
      <c r="AU213"/>
      <c r="AV213"/>
      <c r="AW213"/>
      <c r="AX213"/>
      <c r="AY213"/>
      <c r="AZ213"/>
      <c r="BA213"/>
      <c r="BB213"/>
      <c r="BC213"/>
      <c r="BD213"/>
      <c r="BE213"/>
      <c r="BF213"/>
    </row>
    <row r="214" spans="1:58" s="10" customFormat="1" x14ac:dyDescent="0.35">
      <c r="A214" s="50"/>
      <c r="B214" s="44"/>
      <c r="C214" s="45"/>
      <c r="D214" s="24"/>
      <c r="E214" s="50"/>
      <c r="F214" s="23"/>
      <c r="G214" s="24"/>
      <c r="H214" s="24"/>
      <c r="I214" s="24"/>
      <c r="J214" s="24"/>
      <c r="K214" s="24"/>
      <c r="L214" s="24"/>
      <c r="M214" s="24"/>
      <c r="N214" s="24"/>
      <c r="O214" s="24"/>
      <c r="P214" s="24"/>
      <c r="Q214" s="24"/>
      <c r="R214" s="24"/>
      <c r="S214" s="25"/>
      <c r="T214" s="168"/>
      <c r="V214"/>
      <c r="W214"/>
      <c r="X214"/>
      <c r="Y214"/>
      <c r="Z214"/>
      <c r="AA214"/>
      <c r="AB214"/>
      <c r="AC214"/>
      <c r="AD214"/>
      <c r="AE214"/>
      <c r="AF214"/>
      <c r="AG214"/>
      <c r="AH214"/>
      <c r="AI214"/>
      <c r="AJ214"/>
      <c r="AK214"/>
      <c r="AL214"/>
      <c r="AM214"/>
      <c r="AN214"/>
      <c r="AO214"/>
      <c r="AP214"/>
      <c r="AQ214"/>
      <c r="AR214"/>
      <c r="AS214"/>
      <c r="AT214"/>
      <c r="AU214"/>
      <c r="AV214"/>
      <c r="AW214"/>
      <c r="AX214"/>
      <c r="AY214"/>
      <c r="AZ214"/>
      <c r="BA214"/>
      <c r="BB214"/>
      <c r="BC214"/>
      <c r="BD214"/>
      <c r="BE214"/>
      <c r="BF214"/>
    </row>
    <row r="215" spans="1:58" s="10" customFormat="1" x14ac:dyDescent="0.35">
      <c r="A215" s="50"/>
      <c r="B215" s="44"/>
      <c r="C215" s="45"/>
      <c r="D215" s="24"/>
      <c r="E215" s="50"/>
      <c r="F215" s="23"/>
      <c r="G215" s="24"/>
      <c r="H215" s="24"/>
      <c r="I215" s="24"/>
      <c r="J215" s="24"/>
      <c r="K215" s="24"/>
      <c r="L215" s="24"/>
      <c r="M215" s="24"/>
      <c r="N215" s="24"/>
      <c r="O215" s="24"/>
      <c r="P215" s="24"/>
      <c r="Q215" s="24"/>
      <c r="R215" s="24"/>
      <c r="S215" s="25"/>
      <c r="T215" s="168"/>
      <c r="V215"/>
      <c r="W215"/>
      <c r="X215"/>
      <c r="Y215"/>
      <c r="Z215"/>
      <c r="AA215"/>
      <c r="AB215"/>
      <c r="AC215"/>
      <c r="AD215"/>
      <c r="AE215"/>
      <c r="AF215"/>
      <c r="AG215"/>
      <c r="AH215"/>
      <c r="AI215"/>
      <c r="AJ215"/>
      <c r="AK215"/>
      <c r="AL215"/>
      <c r="AM215"/>
      <c r="AN215"/>
      <c r="AO215"/>
      <c r="AP215"/>
      <c r="AQ215"/>
      <c r="AR215"/>
      <c r="AS215"/>
      <c r="AT215"/>
      <c r="AU215"/>
      <c r="AV215"/>
      <c r="AW215"/>
      <c r="AX215"/>
      <c r="AY215"/>
      <c r="AZ215"/>
      <c r="BA215"/>
      <c r="BB215"/>
      <c r="BC215"/>
      <c r="BD215"/>
      <c r="BE215"/>
      <c r="BF215"/>
    </row>
    <row r="216" spans="1:58" s="10" customFormat="1" x14ac:dyDescent="0.35">
      <c r="A216" s="50"/>
      <c r="B216" s="44"/>
      <c r="C216" s="45"/>
      <c r="D216" s="24"/>
      <c r="E216" s="50"/>
      <c r="F216" s="23"/>
      <c r="G216" s="24"/>
      <c r="H216" s="24"/>
      <c r="I216" s="24"/>
      <c r="J216" s="24"/>
      <c r="K216" s="24"/>
      <c r="L216" s="24"/>
      <c r="M216" s="24"/>
      <c r="N216" s="24"/>
      <c r="O216" s="24"/>
      <c r="P216" s="24"/>
      <c r="Q216" s="24"/>
      <c r="R216" s="24"/>
      <c r="S216" s="25"/>
      <c r="T216" s="168"/>
      <c r="V216"/>
      <c r="W216"/>
      <c r="X216"/>
      <c r="Y216"/>
      <c r="Z216"/>
      <c r="AA216"/>
      <c r="AB216"/>
      <c r="AC216"/>
      <c r="AD216"/>
      <c r="AE216"/>
      <c r="AF216"/>
      <c r="AG216"/>
      <c r="AH216"/>
      <c r="AI216"/>
      <c r="AJ216"/>
      <c r="AK216"/>
      <c r="AL216"/>
      <c r="AM216"/>
      <c r="AN216"/>
      <c r="AO216"/>
      <c r="AP216"/>
      <c r="AQ216"/>
      <c r="AR216"/>
      <c r="AS216"/>
      <c r="AT216"/>
      <c r="AU216"/>
      <c r="AV216"/>
      <c r="AW216"/>
      <c r="AX216"/>
      <c r="AY216"/>
      <c r="AZ216"/>
      <c r="BA216"/>
      <c r="BB216"/>
      <c r="BC216"/>
      <c r="BD216"/>
      <c r="BE216"/>
      <c r="BF216"/>
    </row>
    <row r="217" spans="1:58" s="10" customFormat="1" x14ac:dyDescent="0.35">
      <c r="A217" s="50"/>
      <c r="B217" s="44"/>
      <c r="C217" s="45"/>
      <c r="D217" s="24"/>
      <c r="E217" s="50"/>
      <c r="F217" s="23"/>
      <c r="G217" s="24"/>
      <c r="H217" s="24"/>
      <c r="I217" s="24"/>
      <c r="J217" s="24"/>
      <c r="K217" s="24"/>
      <c r="L217" s="24"/>
      <c r="M217" s="24"/>
      <c r="N217" s="24"/>
      <c r="O217" s="24"/>
      <c r="P217" s="24"/>
      <c r="Q217" s="24"/>
      <c r="R217" s="24"/>
      <c r="S217" s="25"/>
      <c r="T217" s="168"/>
      <c r="V217"/>
      <c r="W217"/>
      <c r="X217"/>
      <c r="Y217"/>
      <c r="Z217"/>
      <c r="AA217"/>
      <c r="AB217"/>
      <c r="AC217"/>
      <c r="AD217"/>
      <c r="AE217"/>
      <c r="AF217"/>
      <c r="AG217"/>
      <c r="AH217"/>
      <c r="AI217"/>
      <c r="AJ217"/>
      <c r="AK217"/>
      <c r="AL217"/>
      <c r="AM217"/>
      <c r="AN217"/>
      <c r="AO217"/>
      <c r="AP217"/>
      <c r="AQ217"/>
      <c r="AR217"/>
      <c r="AS217"/>
      <c r="AT217"/>
      <c r="AU217"/>
      <c r="AV217"/>
      <c r="AW217"/>
      <c r="AX217"/>
      <c r="AY217"/>
      <c r="AZ217"/>
      <c r="BA217"/>
      <c r="BB217"/>
      <c r="BC217"/>
      <c r="BD217"/>
      <c r="BE217"/>
      <c r="BF217"/>
    </row>
    <row r="218" spans="1:58" s="10" customFormat="1" x14ac:dyDescent="0.35">
      <c r="A218" s="50"/>
      <c r="B218" s="44"/>
      <c r="C218" s="45"/>
      <c r="D218" s="24"/>
      <c r="E218" s="50"/>
      <c r="F218" s="23"/>
      <c r="G218" s="24"/>
      <c r="H218" s="24"/>
      <c r="I218" s="24"/>
      <c r="J218" s="24"/>
      <c r="K218" s="24"/>
      <c r="L218" s="24"/>
      <c r="M218" s="24"/>
      <c r="N218" s="24"/>
      <c r="O218" s="24"/>
      <c r="P218" s="24"/>
      <c r="Q218" s="24"/>
      <c r="R218" s="24"/>
      <c r="S218" s="25"/>
      <c r="T218" s="168"/>
      <c r="V218"/>
      <c r="W218"/>
      <c r="X218"/>
      <c r="Y218"/>
      <c r="Z218"/>
      <c r="AA218"/>
      <c r="AB218"/>
      <c r="AC218"/>
      <c r="AD218"/>
      <c r="AE218"/>
      <c r="AF218"/>
      <c r="AG218"/>
      <c r="AH218"/>
      <c r="AI218"/>
      <c r="AJ218"/>
      <c r="AK218"/>
      <c r="AL218"/>
      <c r="AM218"/>
      <c r="AN218"/>
      <c r="AO218"/>
      <c r="AP218"/>
      <c r="AQ218"/>
      <c r="AR218"/>
      <c r="AS218"/>
      <c r="AT218"/>
      <c r="AU218"/>
      <c r="AV218"/>
      <c r="AW218"/>
      <c r="AX218"/>
      <c r="AY218"/>
      <c r="AZ218"/>
      <c r="BA218"/>
      <c r="BB218"/>
      <c r="BC218"/>
      <c r="BD218"/>
      <c r="BE218"/>
      <c r="BF218"/>
    </row>
    <row r="219" spans="1:58" s="10" customFormat="1" x14ac:dyDescent="0.35">
      <c r="A219" s="50"/>
      <c r="B219" s="44"/>
      <c r="C219" s="45"/>
      <c r="D219" s="24"/>
      <c r="E219" s="50"/>
      <c r="F219" s="23"/>
      <c r="G219" s="24"/>
      <c r="H219" s="24"/>
      <c r="I219" s="24"/>
      <c r="J219" s="24"/>
      <c r="K219" s="24"/>
      <c r="L219" s="24"/>
      <c r="M219" s="24"/>
      <c r="N219" s="24"/>
      <c r="O219" s="24"/>
      <c r="P219" s="24"/>
      <c r="Q219" s="24"/>
      <c r="R219" s="24"/>
      <c r="S219" s="25"/>
      <c r="T219" s="168"/>
      <c r="V219"/>
      <c r="W219"/>
      <c r="X219"/>
      <c r="Y219"/>
      <c r="Z219"/>
      <c r="AA219"/>
      <c r="AB219"/>
      <c r="AC219"/>
      <c r="AD219"/>
      <c r="AE219"/>
      <c r="AF219"/>
      <c r="AG219"/>
      <c r="AH219"/>
      <c r="AI219"/>
      <c r="AJ219"/>
      <c r="AK219"/>
      <c r="AL219"/>
      <c r="AM219"/>
      <c r="AN219"/>
      <c r="AO219"/>
      <c r="AP219"/>
      <c r="AQ219"/>
      <c r="AR219"/>
      <c r="AS219"/>
      <c r="AT219"/>
      <c r="AU219"/>
      <c r="AV219"/>
      <c r="AW219"/>
      <c r="AX219"/>
      <c r="AY219"/>
      <c r="AZ219"/>
      <c r="BA219"/>
      <c r="BB219"/>
      <c r="BC219"/>
      <c r="BD219"/>
      <c r="BE219"/>
      <c r="BF219"/>
    </row>
    <row r="220" spans="1:58" s="10" customFormat="1" x14ac:dyDescent="0.35">
      <c r="A220" s="50"/>
      <c r="B220" s="44"/>
      <c r="C220" s="45"/>
      <c r="D220" s="24"/>
      <c r="E220" s="50"/>
      <c r="F220" s="23"/>
      <c r="G220" s="24"/>
      <c r="H220" s="24"/>
      <c r="I220" s="24"/>
      <c r="J220" s="24"/>
      <c r="K220" s="24"/>
      <c r="L220" s="24"/>
      <c r="M220" s="24"/>
      <c r="N220" s="24"/>
      <c r="O220" s="24"/>
      <c r="P220" s="24"/>
      <c r="Q220" s="24"/>
      <c r="R220" s="24"/>
      <c r="S220" s="25"/>
      <c r="T220" s="168"/>
      <c r="V220"/>
      <c r="W220"/>
      <c r="X220"/>
      <c r="Y220"/>
      <c r="Z220"/>
      <c r="AA220"/>
      <c r="AB220"/>
      <c r="AC220"/>
      <c r="AD220"/>
      <c r="AE220"/>
      <c r="AF220"/>
      <c r="AG220"/>
      <c r="AH220"/>
      <c r="AI220"/>
      <c r="AJ220"/>
      <c r="AK220"/>
      <c r="AL220"/>
      <c r="AM220"/>
      <c r="AN220"/>
      <c r="AO220"/>
      <c r="AP220"/>
      <c r="AQ220"/>
      <c r="AR220"/>
      <c r="AS220"/>
      <c r="AT220"/>
      <c r="AU220"/>
      <c r="AV220"/>
      <c r="AW220"/>
      <c r="AX220"/>
      <c r="AY220"/>
      <c r="AZ220"/>
      <c r="BA220"/>
      <c r="BB220"/>
      <c r="BC220"/>
      <c r="BD220"/>
      <c r="BE220"/>
      <c r="BF220"/>
    </row>
    <row r="221" spans="1:58" s="10" customFormat="1" x14ac:dyDescent="0.35">
      <c r="A221" s="50"/>
      <c r="B221" s="44"/>
      <c r="C221" s="45"/>
      <c r="D221" s="24"/>
      <c r="E221" s="50"/>
      <c r="F221" s="23"/>
      <c r="G221" s="24"/>
      <c r="H221" s="24"/>
      <c r="I221" s="24"/>
      <c r="J221" s="24"/>
      <c r="K221" s="24"/>
      <c r="L221" s="24"/>
      <c r="M221" s="24"/>
      <c r="N221" s="24"/>
      <c r="O221" s="24"/>
      <c r="P221" s="24"/>
      <c r="Q221" s="24"/>
      <c r="R221" s="24"/>
      <c r="S221" s="25"/>
      <c r="T221" s="168"/>
      <c r="V221"/>
      <c r="W221"/>
      <c r="X221"/>
      <c r="Y221"/>
      <c r="Z221"/>
      <c r="AA221"/>
      <c r="AB221"/>
      <c r="AC221"/>
      <c r="AD221"/>
      <c r="AE221"/>
      <c r="AF221"/>
      <c r="AG221"/>
      <c r="AH221"/>
      <c r="AI221"/>
      <c r="AJ221"/>
      <c r="AK221"/>
      <c r="AL221"/>
      <c r="AM221"/>
      <c r="AN221"/>
      <c r="AO221"/>
      <c r="AP221"/>
      <c r="AQ221"/>
      <c r="AR221"/>
      <c r="AS221"/>
      <c r="AT221"/>
      <c r="AU221"/>
      <c r="AV221"/>
      <c r="AW221"/>
      <c r="AX221"/>
      <c r="AY221"/>
      <c r="AZ221"/>
      <c r="BA221"/>
      <c r="BB221"/>
      <c r="BC221"/>
      <c r="BD221"/>
      <c r="BE221"/>
      <c r="BF221"/>
    </row>
    <row r="222" spans="1:58" s="10" customFormat="1" x14ac:dyDescent="0.35">
      <c r="A222" s="50"/>
      <c r="B222" s="44"/>
      <c r="C222" s="45"/>
      <c r="D222" s="24"/>
      <c r="E222" s="50"/>
      <c r="F222" s="23"/>
      <c r="G222" s="24"/>
      <c r="H222" s="24"/>
      <c r="I222" s="24"/>
      <c r="J222" s="24"/>
      <c r="K222" s="24"/>
      <c r="L222" s="24"/>
      <c r="M222" s="24"/>
      <c r="N222" s="24"/>
      <c r="O222" s="24"/>
      <c r="P222" s="24"/>
      <c r="Q222" s="24"/>
      <c r="R222" s="24"/>
      <c r="S222" s="25"/>
      <c r="T222" s="168"/>
      <c r="V222"/>
      <c r="W222"/>
      <c r="X222"/>
      <c r="Y222"/>
      <c r="Z222"/>
      <c r="AA222"/>
      <c r="AB222"/>
      <c r="AC222"/>
      <c r="AD222"/>
      <c r="AE222"/>
      <c r="AF222"/>
      <c r="AG222"/>
      <c r="AH222"/>
      <c r="AI222"/>
      <c r="AJ222"/>
      <c r="AK222"/>
      <c r="AL222"/>
      <c r="AM222"/>
      <c r="AN222"/>
      <c r="AO222"/>
      <c r="AP222"/>
      <c r="AQ222"/>
      <c r="AR222"/>
      <c r="AS222"/>
      <c r="AT222"/>
      <c r="AU222"/>
      <c r="AV222"/>
      <c r="AW222"/>
      <c r="AX222"/>
      <c r="AY222"/>
      <c r="AZ222"/>
      <c r="BA222"/>
      <c r="BB222"/>
      <c r="BC222"/>
      <c r="BD222"/>
      <c r="BE222"/>
      <c r="BF222"/>
    </row>
    <row r="223" spans="1:58" s="10" customFormat="1" x14ac:dyDescent="0.35">
      <c r="A223" s="50"/>
      <c r="B223" s="44"/>
      <c r="C223" s="45"/>
      <c r="D223" s="24"/>
      <c r="E223" s="50"/>
      <c r="F223" s="23"/>
      <c r="G223" s="24"/>
      <c r="H223" s="24"/>
      <c r="I223" s="24"/>
      <c r="J223" s="24"/>
      <c r="K223" s="24"/>
      <c r="L223" s="24"/>
      <c r="M223" s="24"/>
      <c r="N223" s="24"/>
      <c r="O223" s="24"/>
      <c r="P223" s="24"/>
      <c r="Q223" s="24"/>
      <c r="R223" s="24"/>
      <c r="S223" s="25"/>
      <c r="T223" s="168"/>
      <c r="V223"/>
      <c r="W223"/>
      <c r="X223"/>
      <c r="Y223"/>
      <c r="Z223"/>
      <c r="AA223"/>
      <c r="AB223"/>
      <c r="AC223"/>
      <c r="AD223"/>
      <c r="AE223"/>
      <c r="AF223"/>
      <c r="AG223"/>
      <c r="AH223"/>
      <c r="AI223"/>
      <c r="AJ223"/>
      <c r="AK223"/>
      <c r="AL223"/>
      <c r="AM223"/>
      <c r="AN223"/>
      <c r="AO223"/>
      <c r="AP223"/>
      <c r="AQ223"/>
      <c r="AR223"/>
      <c r="AS223"/>
      <c r="AT223"/>
      <c r="AU223"/>
      <c r="AV223"/>
      <c r="AW223"/>
      <c r="AX223"/>
      <c r="AY223"/>
      <c r="AZ223"/>
      <c r="BA223"/>
      <c r="BB223"/>
      <c r="BC223"/>
      <c r="BD223"/>
      <c r="BE223"/>
      <c r="BF223"/>
    </row>
    <row r="224" spans="1:58" s="10" customFormat="1" x14ac:dyDescent="0.35">
      <c r="A224" s="50"/>
      <c r="B224" s="44"/>
      <c r="C224" s="45"/>
      <c r="D224" s="24"/>
      <c r="E224" s="50"/>
      <c r="F224" s="23"/>
      <c r="G224" s="24"/>
      <c r="H224" s="24"/>
      <c r="I224" s="24"/>
      <c r="J224" s="24"/>
      <c r="K224" s="24"/>
      <c r="L224" s="24"/>
      <c r="M224" s="24"/>
      <c r="N224" s="24"/>
      <c r="O224" s="24"/>
      <c r="P224" s="24"/>
      <c r="Q224" s="24"/>
      <c r="R224" s="24"/>
      <c r="S224" s="25"/>
      <c r="T224" s="168"/>
      <c r="V224"/>
      <c r="W224"/>
      <c r="X224"/>
      <c r="Y224"/>
      <c r="Z224"/>
      <c r="AA224"/>
      <c r="AB224"/>
      <c r="AC224"/>
      <c r="AD224"/>
      <c r="AE224"/>
      <c r="AF224"/>
      <c r="AG224"/>
      <c r="AH224"/>
      <c r="AI224"/>
      <c r="AJ224"/>
      <c r="AK224"/>
      <c r="AL224"/>
      <c r="AM224"/>
      <c r="AN224"/>
      <c r="AO224"/>
      <c r="AP224"/>
      <c r="AQ224"/>
      <c r="AR224"/>
      <c r="AS224"/>
      <c r="AT224"/>
      <c r="AU224"/>
      <c r="AV224"/>
      <c r="AW224"/>
      <c r="AX224"/>
      <c r="AY224"/>
      <c r="AZ224"/>
      <c r="BA224"/>
      <c r="BB224"/>
      <c r="BC224"/>
      <c r="BD224"/>
      <c r="BE224"/>
      <c r="BF224"/>
    </row>
    <row r="225" spans="1:58" s="10" customFormat="1" x14ac:dyDescent="0.35">
      <c r="A225" s="50"/>
      <c r="B225" s="44"/>
      <c r="C225" s="45"/>
      <c r="D225" s="24"/>
      <c r="E225" s="50"/>
      <c r="F225" s="23"/>
      <c r="G225" s="24"/>
      <c r="H225" s="24"/>
      <c r="I225" s="24"/>
      <c r="J225" s="24"/>
      <c r="K225" s="24"/>
      <c r="L225" s="24"/>
      <c r="M225" s="24"/>
      <c r="N225" s="24"/>
      <c r="O225" s="24"/>
      <c r="P225" s="24"/>
      <c r="Q225" s="24"/>
      <c r="R225" s="24"/>
      <c r="S225" s="25"/>
      <c r="T225" s="168"/>
      <c r="V225"/>
      <c r="W225"/>
      <c r="X225"/>
      <c r="Y225"/>
      <c r="Z225"/>
      <c r="AA225"/>
      <c r="AB225"/>
      <c r="AC225"/>
      <c r="AD225"/>
      <c r="AE225"/>
      <c r="AF225"/>
      <c r="AG225"/>
      <c r="AH225"/>
      <c r="AI225"/>
      <c r="AJ225"/>
      <c r="AK225"/>
      <c r="AL225"/>
      <c r="AM225"/>
      <c r="AN225"/>
      <c r="AO225"/>
      <c r="AP225"/>
      <c r="AQ225"/>
      <c r="AR225"/>
      <c r="AS225"/>
      <c r="AT225"/>
      <c r="AU225"/>
      <c r="AV225"/>
      <c r="AW225"/>
      <c r="AX225"/>
      <c r="AY225"/>
      <c r="AZ225"/>
      <c r="BA225"/>
      <c r="BB225"/>
      <c r="BC225"/>
      <c r="BD225"/>
      <c r="BE225"/>
      <c r="BF225"/>
    </row>
    <row r="226" spans="1:58" s="10" customFormat="1" x14ac:dyDescent="0.35">
      <c r="A226" s="50"/>
      <c r="B226" s="44"/>
      <c r="C226" s="45"/>
      <c r="D226" s="24"/>
      <c r="E226" s="50"/>
      <c r="F226" s="23"/>
      <c r="G226" s="24"/>
      <c r="H226" s="24"/>
      <c r="I226" s="24"/>
      <c r="J226" s="24"/>
      <c r="K226" s="24"/>
      <c r="L226" s="24"/>
      <c r="M226" s="24"/>
      <c r="N226" s="24"/>
      <c r="O226" s="24"/>
      <c r="P226" s="24"/>
      <c r="Q226" s="24"/>
      <c r="R226" s="24"/>
      <c r="S226" s="25"/>
      <c r="T226" s="168"/>
      <c r="V226"/>
      <c r="W226"/>
      <c r="X226"/>
      <c r="Y226"/>
      <c r="Z226"/>
      <c r="AA226"/>
      <c r="AB226"/>
      <c r="AC226"/>
      <c r="AD226"/>
      <c r="AE226"/>
      <c r="AF226"/>
      <c r="AG226"/>
      <c r="AH226"/>
      <c r="AI226"/>
      <c r="AJ226"/>
      <c r="AK226"/>
      <c r="AL226"/>
      <c r="AM226"/>
      <c r="AN226"/>
      <c r="AO226"/>
      <c r="AP226"/>
      <c r="AQ226"/>
      <c r="AR226"/>
      <c r="AS226"/>
      <c r="AT226"/>
      <c r="AU226"/>
      <c r="AV226"/>
      <c r="AW226"/>
      <c r="AX226"/>
      <c r="AY226"/>
      <c r="AZ226"/>
      <c r="BA226"/>
      <c r="BB226"/>
      <c r="BC226"/>
      <c r="BD226"/>
      <c r="BE226"/>
      <c r="BF226"/>
    </row>
    <row r="227" spans="1:58" s="10" customFormat="1" x14ac:dyDescent="0.35">
      <c r="A227" s="50"/>
      <c r="B227" s="44"/>
      <c r="C227" s="45"/>
      <c r="D227" s="24"/>
      <c r="E227" s="50"/>
      <c r="F227" s="23"/>
      <c r="G227" s="24"/>
      <c r="H227" s="24"/>
      <c r="I227" s="24"/>
      <c r="J227" s="24"/>
      <c r="K227" s="24"/>
      <c r="L227" s="24"/>
      <c r="M227" s="24"/>
      <c r="N227" s="24"/>
      <c r="O227" s="24"/>
      <c r="P227" s="24"/>
      <c r="Q227" s="24"/>
      <c r="R227" s="24"/>
      <c r="S227" s="25"/>
      <c r="T227" s="168"/>
      <c r="V227"/>
      <c r="W227"/>
      <c r="X227"/>
      <c r="Y227"/>
      <c r="Z227"/>
      <c r="AA227"/>
      <c r="AB227"/>
      <c r="AC227"/>
      <c r="AD227"/>
      <c r="AE227"/>
      <c r="AF227"/>
      <c r="AG227"/>
      <c r="AH227"/>
      <c r="AI227"/>
      <c r="AJ227"/>
      <c r="AK227"/>
      <c r="AL227"/>
      <c r="AM227"/>
      <c r="AN227"/>
      <c r="AO227"/>
      <c r="AP227"/>
      <c r="AQ227"/>
      <c r="AR227"/>
      <c r="AS227"/>
      <c r="AT227"/>
      <c r="AU227"/>
      <c r="AV227"/>
      <c r="AW227"/>
      <c r="AX227"/>
      <c r="AY227"/>
      <c r="AZ227"/>
      <c r="BA227"/>
      <c r="BB227"/>
      <c r="BC227"/>
      <c r="BD227"/>
      <c r="BE227"/>
      <c r="BF227"/>
    </row>
    <row r="228" spans="1:58" s="10" customFormat="1" x14ac:dyDescent="0.35">
      <c r="A228" s="50"/>
      <c r="B228" s="44"/>
      <c r="C228" s="45"/>
      <c r="D228" s="24"/>
      <c r="E228" s="50"/>
      <c r="F228" s="23"/>
      <c r="G228" s="24"/>
      <c r="H228" s="24"/>
      <c r="I228" s="24"/>
      <c r="J228" s="24"/>
      <c r="K228" s="24"/>
      <c r="L228" s="24"/>
      <c r="M228" s="24"/>
      <c r="N228" s="24"/>
      <c r="O228" s="24"/>
      <c r="P228" s="24"/>
      <c r="Q228" s="24"/>
      <c r="R228" s="24"/>
      <c r="S228" s="25"/>
      <c r="T228" s="168"/>
      <c r="V228"/>
      <c r="W228"/>
      <c r="X228"/>
      <c r="Y228"/>
      <c r="Z228"/>
      <c r="AA228"/>
      <c r="AB228"/>
      <c r="AC228"/>
      <c r="AD228"/>
      <c r="AE228"/>
      <c r="AF228"/>
      <c r="AG228"/>
      <c r="AH228"/>
      <c r="AI228"/>
      <c r="AJ228"/>
      <c r="AK228"/>
      <c r="AL228"/>
      <c r="AM228"/>
      <c r="AN228"/>
      <c r="AO228"/>
      <c r="AP228"/>
      <c r="AQ228"/>
      <c r="AR228"/>
      <c r="AS228"/>
      <c r="AT228"/>
      <c r="AU228"/>
      <c r="AV228"/>
      <c r="AW228"/>
      <c r="AX228"/>
      <c r="AY228"/>
      <c r="AZ228"/>
      <c r="BA228"/>
      <c r="BB228"/>
      <c r="BC228"/>
      <c r="BD228"/>
      <c r="BE228"/>
      <c r="BF228"/>
    </row>
    <row r="229" spans="1:58" s="10" customFormat="1" x14ac:dyDescent="0.35">
      <c r="A229" s="50"/>
      <c r="B229" s="44"/>
      <c r="C229" s="45"/>
      <c r="D229" s="24"/>
      <c r="E229" s="50"/>
      <c r="F229" s="23"/>
      <c r="G229" s="24"/>
      <c r="H229" s="24"/>
      <c r="I229" s="24"/>
      <c r="J229" s="24"/>
      <c r="K229" s="24"/>
      <c r="L229" s="24"/>
      <c r="M229" s="24"/>
      <c r="N229" s="24"/>
      <c r="O229" s="24"/>
      <c r="P229" s="24"/>
      <c r="Q229" s="24"/>
      <c r="R229" s="24"/>
      <c r="S229" s="25"/>
      <c r="T229" s="168"/>
      <c r="V229"/>
      <c r="W229"/>
      <c r="X229"/>
      <c r="Y229"/>
      <c r="Z229"/>
      <c r="AA229"/>
      <c r="AB229"/>
      <c r="AC229"/>
      <c r="AD229"/>
      <c r="AE229"/>
      <c r="AF229"/>
      <c r="AG229"/>
      <c r="AH229"/>
      <c r="AI229"/>
      <c r="AJ229"/>
      <c r="AK229"/>
      <c r="AL229"/>
      <c r="AM229"/>
      <c r="AN229"/>
      <c r="AO229"/>
      <c r="AP229"/>
      <c r="AQ229"/>
      <c r="AR229"/>
      <c r="AS229"/>
      <c r="AT229"/>
      <c r="AU229"/>
      <c r="AV229"/>
      <c r="AW229"/>
      <c r="AX229"/>
      <c r="AY229"/>
      <c r="AZ229"/>
      <c r="BA229"/>
      <c r="BB229"/>
      <c r="BC229"/>
      <c r="BD229"/>
      <c r="BE229"/>
      <c r="BF229"/>
    </row>
    <row r="230" spans="1:58" s="10" customFormat="1" x14ac:dyDescent="0.35">
      <c r="A230" s="50"/>
      <c r="B230" s="44"/>
      <c r="C230" s="45"/>
      <c r="D230" s="24"/>
      <c r="E230" s="50"/>
      <c r="F230" s="23"/>
      <c r="G230" s="24"/>
      <c r="H230" s="24"/>
      <c r="I230" s="24"/>
      <c r="J230" s="24"/>
      <c r="K230" s="24"/>
      <c r="L230" s="24"/>
      <c r="M230" s="24"/>
      <c r="N230" s="24"/>
      <c r="O230" s="24"/>
      <c r="P230" s="24"/>
      <c r="Q230" s="24"/>
      <c r="R230" s="24"/>
      <c r="S230" s="25"/>
      <c r="T230" s="168"/>
      <c r="V230"/>
      <c r="W230"/>
      <c r="X230"/>
      <c r="Y230"/>
      <c r="Z230"/>
      <c r="AA230"/>
      <c r="AB230"/>
      <c r="AC230"/>
      <c r="AD230"/>
      <c r="AE230"/>
      <c r="AF230"/>
      <c r="AG230"/>
      <c r="AH230"/>
      <c r="AI230"/>
      <c r="AJ230"/>
      <c r="AK230"/>
      <c r="AL230"/>
      <c r="AM230"/>
      <c r="AN230"/>
      <c r="AO230"/>
      <c r="AP230"/>
      <c r="AQ230"/>
      <c r="AR230"/>
      <c r="AS230"/>
      <c r="AT230"/>
      <c r="AU230"/>
      <c r="AV230"/>
      <c r="AW230"/>
      <c r="AX230"/>
      <c r="AY230"/>
      <c r="AZ230"/>
      <c r="BA230"/>
      <c r="BB230"/>
      <c r="BC230"/>
      <c r="BD230"/>
      <c r="BE230"/>
      <c r="BF230"/>
    </row>
    <row r="231" spans="1:58" s="10" customFormat="1" x14ac:dyDescent="0.35">
      <c r="A231" s="50"/>
      <c r="B231" s="44"/>
      <c r="C231" s="45"/>
      <c r="D231" s="24"/>
      <c r="E231" s="50"/>
      <c r="F231" s="23"/>
      <c r="G231" s="24"/>
      <c r="H231" s="24"/>
      <c r="I231" s="24"/>
      <c r="J231" s="24"/>
      <c r="K231" s="24"/>
      <c r="L231" s="24"/>
      <c r="M231" s="24"/>
      <c r="N231" s="24"/>
      <c r="O231" s="24"/>
      <c r="P231" s="24"/>
      <c r="Q231" s="24"/>
      <c r="R231" s="24"/>
      <c r="S231" s="25"/>
      <c r="T231" s="168"/>
      <c r="V231"/>
      <c r="W231"/>
      <c r="X231"/>
      <c r="Y231"/>
      <c r="Z231"/>
      <c r="AA231"/>
      <c r="AB231"/>
      <c r="AC231"/>
      <c r="AD231"/>
      <c r="AE231"/>
      <c r="AF231"/>
      <c r="AG231"/>
      <c r="AH231"/>
      <c r="AI231"/>
      <c r="AJ231"/>
      <c r="AK231"/>
      <c r="AL231"/>
      <c r="AM231"/>
      <c r="AN231"/>
      <c r="AO231"/>
      <c r="AP231"/>
      <c r="AQ231"/>
      <c r="AR231"/>
      <c r="AS231"/>
      <c r="AT231"/>
      <c r="AU231"/>
      <c r="AV231"/>
      <c r="AW231"/>
      <c r="AX231"/>
      <c r="AY231"/>
      <c r="AZ231"/>
      <c r="BA231"/>
      <c r="BB231"/>
      <c r="BC231"/>
      <c r="BD231"/>
      <c r="BE231"/>
      <c r="BF231"/>
    </row>
    <row r="232" spans="1:58" s="10" customFormat="1" x14ac:dyDescent="0.35">
      <c r="A232" s="50"/>
      <c r="B232" s="44"/>
      <c r="C232" s="45"/>
      <c r="D232" s="24"/>
      <c r="E232" s="50"/>
      <c r="F232" s="23"/>
      <c r="G232" s="24"/>
      <c r="H232" s="24"/>
      <c r="I232" s="24"/>
      <c r="J232" s="24"/>
      <c r="K232" s="24"/>
      <c r="L232" s="24"/>
      <c r="M232" s="24"/>
      <c r="N232" s="24"/>
      <c r="O232" s="24"/>
      <c r="P232" s="24"/>
      <c r="Q232" s="24"/>
      <c r="R232" s="24"/>
      <c r="S232" s="25"/>
      <c r="T232" s="168"/>
      <c r="V232"/>
      <c r="W232"/>
      <c r="X232"/>
      <c r="Y232"/>
      <c r="Z232"/>
      <c r="AA232"/>
      <c r="AB232"/>
      <c r="AC232"/>
      <c r="AD232"/>
      <c r="AE232"/>
      <c r="AF232"/>
      <c r="AG232"/>
      <c r="AH232"/>
      <c r="AI232"/>
      <c r="AJ232"/>
      <c r="AK232"/>
      <c r="AL232"/>
      <c r="AM232"/>
      <c r="AN232"/>
      <c r="AO232"/>
      <c r="AP232"/>
      <c r="AQ232"/>
      <c r="AR232"/>
      <c r="AS232"/>
      <c r="AT232"/>
      <c r="AU232"/>
      <c r="AV232"/>
      <c r="AW232"/>
      <c r="AX232"/>
      <c r="AY232"/>
      <c r="AZ232"/>
      <c r="BA232"/>
      <c r="BB232"/>
      <c r="BC232"/>
      <c r="BD232"/>
      <c r="BE232"/>
      <c r="BF232"/>
    </row>
    <row r="233" spans="1:58" s="10" customFormat="1" x14ac:dyDescent="0.35">
      <c r="A233" s="50"/>
      <c r="B233" s="44"/>
      <c r="C233" s="45"/>
      <c r="D233" s="24"/>
      <c r="E233" s="50"/>
      <c r="F233" s="23"/>
      <c r="G233" s="24"/>
      <c r="H233" s="24"/>
      <c r="I233" s="24"/>
      <c r="J233" s="24"/>
      <c r="K233" s="24"/>
      <c r="L233" s="24"/>
      <c r="M233" s="24"/>
      <c r="N233" s="24"/>
      <c r="O233" s="24"/>
      <c r="P233" s="24"/>
      <c r="Q233" s="24"/>
      <c r="R233" s="24"/>
      <c r="S233" s="25"/>
      <c r="T233" s="168"/>
      <c r="V233"/>
      <c r="W233"/>
      <c r="X233"/>
      <c r="Y233"/>
      <c r="Z233"/>
      <c r="AA233"/>
      <c r="AB233"/>
      <c r="AC233"/>
      <c r="AD233"/>
      <c r="AE233"/>
      <c r="AF233"/>
      <c r="AG233"/>
      <c r="AH233"/>
      <c r="AI233"/>
      <c r="AJ233"/>
      <c r="AK233"/>
      <c r="AL233"/>
      <c r="AM233"/>
      <c r="AN233"/>
      <c r="AO233"/>
      <c r="AP233"/>
      <c r="AQ233"/>
      <c r="AR233"/>
      <c r="AS233"/>
      <c r="AT233"/>
      <c r="AU233"/>
      <c r="AV233"/>
      <c r="AW233"/>
      <c r="AX233"/>
      <c r="AY233"/>
      <c r="AZ233"/>
      <c r="BA233"/>
      <c r="BB233"/>
      <c r="BC233"/>
      <c r="BD233"/>
      <c r="BE233"/>
      <c r="BF233"/>
    </row>
    <row r="234" spans="1:58" s="10" customFormat="1" x14ac:dyDescent="0.35">
      <c r="A234" s="50"/>
      <c r="B234" s="44"/>
      <c r="C234" s="45"/>
      <c r="D234" s="24"/>
      <c r="E234" s="50"/>
      <c r="F234" s="23"/>
      <c r="G234" s="24"/>
      <c r="H234" s="24"/>
      <c r="I234" s="24"/>
      <c r="J234" s="24"/>
      <c r="K234" s="24"/>
      <c r="L234" s="24"/>
      <c r="M234" s="24"/>
      <c r="N234" s="24"/>
      <c r="O234" s="24"/>
      <c r="P234" s="24"/>
      <c r="Q234" s="24"/>
      <c r="R234" s="24"/>
      <c r="S234" s="25"/>
      <c r="T234" s="168"/>
      <c r="V234"/>
      <c r="W234"/>
      <c r="X234"/>
      <c r="Y234"/>
      <c r="Z234"/>
      <c r="AA234"/>
      <c r="AB234"/>
      <c r="AC234"/>
      <c r="AD234"/>
      <c r="AE234"/>
      <c r="AF234"/>
      <c r="AG234"/>
      <c r="AH234"/>
      <c r="AI234"/>
      <c r="AJ234"/>
      <c r="AK234"/>
      <c r="AL234"/>
      <c r="AM234"/>
      <c r="AN234"/>
      <c r="AO234"/>
      <c r="AP234"/>
      <c r="AQ234"/>
      <c r="AR234"/>
      <c r="AS234"/>
      <c r="AT234"/>
      <c r="AU234"/>
      <c r="AV234"/>
      <c r="AW234"/>
      <c r="AX234"/>
      <c r="AY234"/>
      <c r="AZ234"/>
      <c r="BA234"/>
      <c r="BB234"/>
      <c r="BC234"/>
      <c r="BD234"/>
      <c r="BE234"/>
      <c r="BF234"/>
    </row>
    <row r="235" spans="1:58" s="10" customFormat="1" x14ac:dyDescent="0.35">
      <c r="A235" s="50"/>
      <c r="B235" s="44"/>
      <c r="C235" s="45"/>
      <c r="D235" s="24"/>
      <c r="E235" s="50"/>
      <c r="F235" s="23"/>
      <c r="G235" s="24"/>
      <c r="H235" s="24"/>
      <c r="I235" s="24"/>
      <c r="J235" s="24"/>
      <c r="K235" s="24"/>
      <c r="L235" s="24"/>
      <c r="M235" s="24"/>
      <c r="N235" s="24"/>
      <c r="O235" s="24"/>
      <c r="P235" s="24"/>
      <c r="Q235" s="24"/>
      <c r="R235" s="24"/>
      <c r="S235" s="25"/>
      <c r="T235" s="168"/>
      <c r="V235"/>
      <c r="W235"/>
      <c r="X235"/>
      <c r="Y235"/>
      <c r="Z235"/>
      <c r="AA235"/>
      <c r="AB235"/>
      <c r="AC235"/>
      <c r="AD235"/>
      <c r="AE235"/>
      <c r="AF235"/>
      <c r="AG235"/>
      <c r="AH235"/>
      <c r="AI235"/>
      <c r="AJ235"/>
      <c r="AK235"/>
      <c r="AL235"/>
      <c r="AM235"/>
      <c r="AN235"/>
      <c r="AO235"/>
      <c r="AP235"/>
      <c r="AQ235"/>
      <c r="AR235"/>
      <c r="AS235"/>
      <c r="AT235"/>
      <c r="AU235"/>
      <c r="AV235"/>
      <c r="AW235"/>
      <c r="AX235"/>
      <c r="AY235"/>
      <c r="AZ235"/>
      <c r="BA235"/>
      <c r="BB235"/>
      <c r="BC235"/>
      <c r="BD235"/>
      <c r="BE235"/>
      <c r="BF235"/>
    </row>
    <row r="236" spans="1:58" s="10" customFormat="1" x14ac:dyDescent="0.35">
      <c r="A236" s="50"/>
      <c r="B236" s="44"/>
      <c r="C236" s="45"/>
      <c r="D236" s="24"/>
      <c r="E236" s="50"/>
      <c r="F236" s="23"/>
      <c r="G236" s="24"/>
      <c r="H236" s="24"/>
      <c r="I236" s="24"/>
      <c r="J236" s="24"/>
      <c r="K236" s="24"/>
      <c r="L236" s="24"/>
      <c r="M236" s="24"/>
      <c r="N236" s="24"/>
      <c r="O236" s="24"/>
      <c r="P236" s="24"/>
      <c r="Q236" s="24"/>
      <c r="R236" s="24"/>
      <c r="S236" s="25"/>
      <c r="T236" s="168"/>
      <c r="V236"/>
      <c r="W236"/>
      <c r="X236"/>
      <c r="Y236"/>
      <c r="Z236"/>
      <c r="AA236"/>
      <c r="AB236"/>
      <c r="AC236"/>
      <c r="AD236"/>
      <c r="AE236"/>
      <c r="AF236"/>
      <c r="AG236"/>
      <c r="AH236"/>
      <c r="AI236"/>
      <c r="AJ236"/>
      <c r="AK236"/>
      <c r="AL236"/>
      <c r="AM236"/>
      <c r="AN236"/>
      <c r="AO236"/>
      <c r="AP236"/>
      <c r="AQ236"/>
      <c r="AR236"/>
      <c r="AS236"/>
      <c r="AT236"/>
      <c r="AU236"/>
      <c r="AV236"/>
      <c r="AW236"/>
      <c r="AX236"/>
      <c r="AY236"/>
      <c r="AZ236"/>
      <c r="BA236"/>
      <c r="BB236"/>
      <c r="BC236"/>
      <c r="BD236"/>
      <c r="BE236"/>
      <c r="BF236"/>
    </row>
    <row r="237" spans="1:58" s="10" customFormat="1" x14ac:dyDescent="0.35">
      <c r="A237" s="50"/>
      <c r="B237" s="44"/>
      <c r="C237" s="45"/>
      <c r="D237" s="24"/>
      <c r="E237" s="50"/>
      <c r="F237" s="23"/>
      <c r="G237" s="24"/>
      <c r="H237" s="24"/>
      <c r="I237" s="24"/>
      <c r="J237" s="24"/>
      <c r="K237" s="24"/>
      <c r="L237" s="24"/>
      <c r="M237" s="24"/>
      <c r="N237" s="24"/>
      <c r="O237" s="24"/>
      <c r="P237" s="24"/>
      <c r="Q237" s="24"/>
      <c r="R237" s="24"/>
      <c r="S237" s="25"/>
      <c r="T237" s="168"/>
      <c r="V237"/>
      <c r="W237"/>
      <c r="X237"/>
      <c r="Y237"/>
      <c r="Z237"/>
      <c r="AA237"/>
      <c r="AB237"/>
      <c r="AC237"/>
      <c r="AD237"/>
      <c r="AE237"/>
      <c r="AF237"/>
      <c r="AG237"/>
      <c r="AH237"/>
      <c r="AI237"/>
      <c r="AJ237"/>
      <c r="AK237"/>
      <c r="AL237"/>
      <c r="AM237"/>
      <c r="AN237"/>
      <c r="AO237"/>
      <c r="AP237"/>
      <c r="AQ237"/>
      <c r="AR237"/>
      <c r="AS237"/>
      <c r="AT237"/>
      <c r="AU237"/>
      <c r="AV237"/>
      <c r="AW237"/>
      <c r="AX237"/>
      <c r="AY237"/>
      <c r="AZ237"/>
      <c r="BA237"/>
      <c r="BB237"/>
      <c r="BC237"/>
      <c r="BD237"/>
      <c r="BE237"/>
      <c r="BF237"/>
    </row>
    <row r="238" spans="1:58" s="10" customFormat="1" x14ac:dyDescent="0.35">
      <c r="A238" s="50"/>
      <c r="B238" s="44"/>
      <c r="C238" s="45"/>
      <c r="D238" s="24"/>
      <c r="E238" s="50"/>
      <c r="F238" s="23"/>
      <c r="G238" s="24"/>
      <c r="H238" s="24"/>
      <c r="I238" s="24"/>
      <c r="J238" s="24"/>
      <c r="K238" s="24"/>
      <c r="L238" s="24"/>
      <c r="M238" s="24"/>
      <c r="N238" s="24"/>
      <c r="O238" s="24"/>
      <c r="P238" s="24"/>
      <c r="Q238" s="24"/>
      <c r="R238" s="24"/>
      <c r="S238" s="25"/>
      <c r="T238" s="168"/>
      <c r="V238"/>
      <c r="W238"/>
      <c r="X238"/>
      <c r="Y238"/>
      <c r="Z238"/>
      <c r="AA238"/>
      <c r="AB238"/>
      <c r="AC238"/>
      <c r="AD238"/>
      <c r="AE238"/>
      <c r="AF238"/>
      <c r="AG238"/>
      <c r="AH238"/>
      <c r="AI238"/>
      <c r="AJ238"/>
      <c r="AK238"/>
      <c r="AL238"/>
      <c r="AM238"/>
      <c r="AN238"/>
      <c r="AO238"/>
      <c r="AP238"/>
      <c r="AQ238"/>
      <c r="AR238"/>
      <c r="AS238"/>
      <c r="AT238"/>
      <c r="AU238"/>
      <c r="AV238"/>
      <c r="AW238"/>
      <c r="AX238"/>
      <c r="AY238"/>
      <c r="AZ238"/>
      <c r="BA238"/>
      <c r="BB238"/>
      <c r="BC238"/>
      <c r="BD238"/>
      <c r="BE238"/>
      <c r="BF238"/>
    </row>
    <row r="239" spans="1:58" s="10" customFormat="1" x14ac:dyDescent="0.35">
      <c r="A239" s="50"/>
      <c r="B239" s="44"/>
      <c r="C239" s="45"/>
      <c r="D239" s="24"/>
      <c r="E239" s="50"/>
      <c r="F239" s="23"/>
      <c r="G239" s="24"/>
      <c r="H239" s="24"/>
      <c r="I239" s="24"/>
      <c r="J239" s="24"/>
      <c r="K239" s="24"/>
      <c r="L239" s="24"/>
      <c r="M239" s="24"/>
      <c r="N239" s="24"/>
      <c r="O239" s="24"/>
      <c r="P239" s="24"/>
      <c r="Q239" s="24"/>
      <c r="R239" s="24"/>
      <c r="S239" s="25"/>
      <c r="T239" s="168"/>
      <c r="V239"/>
      <c r="W239"/>
      <c r="X239"/>
      <c r="Y239"/>
      <c r="Z239"/>
      <c r="AA239"/>
      <c r="AB239"/>
      <c r="AC239"/>
      <c r="AD239"/>
      <c r="AE239"/>
      <c r="AF239"/>
      <c r="AG239"/>
      <c r="AH239"/>
      <c r="AI239"/>
      <c r="AJ239"/>
      <c r="AK239"/>
      <c r="AL239"/>
      <c r="AM239"/>
      <c r="AN239"/>
      <c r="AO239"/>
      <c r="AP239"/>
      <c r="AQ239"/>
      <c r="AR239"/>
      <c r="AS239"/>
      <c r="AT239"/>
      <c r="AU239"/>
      <c r="AV239"/>
      <c r="AW239"/>
      <c r="AX239"/>
      <c r="AY239"/>
      <c r="AZ239"/>
      <c r="BA239"/>
      <c r="BB239"/>
      <c r="BC239"/>
      <c r="BD239"/>
      <c r="BE239"/>
      <c r="BF239"/>
    </row>
    <row r="240" spans="1:58" s="10" customFormat="1" x14ac:dyDescent="0.35">
      <c r="A240" s="50"/>
      <c r="B240" s="44"/>
      <c r="C240" s="45"/>
      <c r="D240" s="24"/>
      <c r="E240" s="50"/>
      <c r="F240" s="23"/>
      <c r="G240" s="24"/>
      <c r="H240" s="24"/>
      <c r="I240" s="24"/>
      <c r="J240" s="24"/>
      <c r="K240" s="24"/>
      <c r="L240" s="24"/>
      <c r="M240" s="24"/>
      <c r="N240" s="24"/>
      <c r="O240" s="24"/>
      <c r="P240" s="24"/>
      <c r="Q240" s="24"/>
      <c r="R240" s="24"/>
      <c r="S240" s="25"/>
      <c r="T240" s="168"/>
      <c r="V240"/>
      <c r="W240"/>
      <c r="X240"/>
      <c r="Y240"/>
      <c r="Z240"/>
      <c r="AA240"/>
      <c r="AB240"/>
      <c r="AC240"/>
      <c r="AD240"/>
      <c r="AE240"/>
      <c r="AF240"/>
      <c r="AG240"/>
      <c r="AH240"/>
      <c r="AI240"/>
      <c r="AJ240"/>
      <c r="AK240"/>
      <c r="AL240"/>
      <c r="AM240"/>
      <c r="AN240"/>
      <c r="AO240"/>
      <c r="AP240"/>
      <c r="AQ240"/>
      <c r="AR240"/>
      <c r="AS240"/>
      <c r="AT240"/>
      <c r="AU240"/>
      <c r="AV240"/>
      <c r="AW240"/>
      <c r="AX240"/>
      <c r="AY240"/>
      <c r="AZ240"/>
      <c r="BA240"/>
      <c r="BB240"/>
      <c r="BC240"/>
      <c r="BD240"/>
      <c r="BE240"/>
      <c r="BF240"/>
    </row>
    <row r="241" spans="1:58" s="10" customFormat="1" x14ac:dyDescent="0.35">
      <c r="A241" s="50"/>
      <c r="B241" s="44"/>
      <c r="C241" s="45"/>
      <c r="D241" s="24"/>
      <c r="E241" s="50"/>
      <c r="F241" s="23"/>
      <c r="G241" s="24"/>
      <c r="H241" s="24"/>
      <c r="I241" s="24"/>
      <c r="J241" s="24"/>
      <c r="K241" s="24"/>
      <c r="L241" s="24"/>
      <c r="M241" s="24"/>
      <c r="N241" s="24"/>
      <c r="O241" s="24"/>
      <c r="P241" s="24"/>
      <c r="Q241" s="24"/>
      <c r="R241" s="24"/>
      <c r="S241" s="25"/>
      <c r="T241" s="168"/>
      <c r="V241"/>
      <c r="W241"/>
      <c r="X241"/>
      <c r="Y241"/>
      <c r="Z241"/>
      <c r="AA241"/>
      <c r="AB241"/>
      <c r="AC241"/>
      <c r="AD241"/>
      <c r="AE241"/>
      <c r="AF241"/>
      <c r="AG241"/>
      <c r="AH241"/>
      <c r="AI241"/>
      <c r="AJ241"/>
      <c r="AK241"/>
      <c r="AL241"/>
      <c r="AM241"/>
      <c r="AN241"/>
      <c r="AO241"/>
      <c r="AP241"/>
      <c r="AQ241"/>
      <c r="AR241"/>
      <c r="AS241"/>
      <c r="AT241"/>
      <c r="AU241"/>
      <c r="AV241"/>
      <c r="AW241"/>
      <c r="AX241"/>
      <c r="AY241"/>
      <c r="AZ241"/>
      <c r="BA241"/>
      <c r="BB241"/>
      <c r="BC241"/>
      <c r="BD241"/>
      <c r="BE241"/>
      <c r="BF241"/>
    </row>
    <row r="242" spans="1:58" s="10" customFormat="1" x14ac:dyDescent="0.35">
      <c r="A242" s="50"/>
      <c r="B242" s="44"/>
      <c r="C242" s="45"/>
      <c r="D242" s="24"/>
      <c r="E242" s="50"/>
      <c r="F242" s="23"/>
      <c r="G242" s="24"/>
      <c r="H242" s="24"/>
      <c r="I242" s="24"/>
      <c r="J242" s="24"/>
      <c r="K242" s="24"/>
      <c r="L242" s="24"/>
      <c r="M242" s="24"/>
      <c r="N242" s="24"/>
      <c r="O242" s="24"/>
      <c r="P242" s="24"/>
      <c r="Q242" s="24"/>
      <c r="R242" s="24"/>
      <c r="S242" s="25"/>
      <c r="T242" s="168"/>
      <c r="V242"/>
      <c r="W242"/>
      <c r="X242"/>
      <c r="Y242"/>
      <c r="Z242"/>
      <c r="AA242"/>
      <c r="AB242"/>
      <c r="AC242"/>
      <c r="AD242"/>
      <c r="AE242"/>
      <c r="AF242"/>
      <c r="AG242"/>
      <c r="AH242"/>
      <c r="AI242"/>
      <c r="AJ242"/>
      <c r="AK242"/>
      <c r="AL242"/>
      <c r="AM242"/>
      <c r="AN242"/>
      <c r="AO242"/>
      <c r="AP242"/>
      <c r="AQ242"/>
      <c r="AR242"/>
      <c r="AS242"/>
      <c r="AT242"/>
      <c r="AU242"/>
      <c r="AV242"/>
      <c r="AW242"/>
      <c r="AX242"/>
      <c r="AY242"/>
      <c r="AZ242"/>
      <c r="BA242"/>
      <c r="BB242"/>
      <c r="BC242"/>
      <c r="BD242"/>
      <c r="BE242"/>
      <c r="BF242"/>
    </row>
    <row r="243" spans="1:58" s="10" customFormat="1" x14ac:dyDescent="0.35">
      <c r="A243" s="50"/>
      <c r="B243" s="44"/>
      <c r="C243" s="45"/>
      <c r="D243" s="24"/>
      <c r="E243" s="50"/>
      <c r="F243" s="23"/>
      <c r="G243" s="24"/>
      <c r="H243" s="24"/>
      <c r="I243" s="24"/>
      <c r="J243" s="24"/>
      <c r="K243" s="24"/>
      <c r="L243" s="24"/>
      <c r="M243" s="24"/>
      <c r="N243" s="24"/>
      <c r="O243" s="24"/>
      <c r="P243" s="24"/>
      <c r="Q243" s="24"/>
      <c r="R243" s="24"/>
      <c r="S243" s="25"/>
      <c r="T243" s="168"/>
      <c r="V243"/>
      <c r="W243"/>
      <c r="X243"/>
      <c r="Y243"/>
      <c r="Z243"/>
      <c r="AA243"/>
      <c r="AB243"/>
      <c r="AC243"/>
      <c r="AD243"/>
      <c r="AE243"/>
      <c r="AF243"/>
      <c r="AG243"/>
      <c r="AH243"/>
      <c r="AI243"/>
      <c r="AJ243"/>
      <c r="AK243"/>
      <c r="AL243"/>
      <c r="AM243"/>
      <c r="AN243"/>
      <c r="AO243"/>
      <c r="AP243"/>
      <c r="AQ243"/>
      <c r="AR243"/>
      <c r="AS243"/>
      <c r="AT243"/>
      <c r="AU243"/>
      <c r="AV243"/>
      <c r="AW243"/>
      <c r="AX243"/>
      <c r="AY243"/>
      <c r="AZ243"/>
      <c r="BA243"/>
      <c r="BB243"/>
      <c r="BC243"/>
      <c r="BD243"/>
      <c r="BE243"/>
      <c r="BF243"/>
    </row>
    <row r="244" spans="1:58" s="10" customFormat="1" x14ac:dyDescent="0.35">
      <c r="A244" s="50"/>
      <c r="B244" s="44"/>
      <c r="C244" s="45"/>
      <c r="D244" s="24"/>
      <c r="E244" s="50"/>
      <c r="F244" s="23"/>
      <c r="G244" s="24"/>
      <c r="H244" s="24"/>
      <c r="I244" s="24"/>
      <c r="J244" s="24"/>
      <c r="K244" s="24"/>
      <c r="L244" s="24"/>
      <c r="M244" s="24"/>
      <c r="N244" s="24"/>
      <c r="O244" s="24"/>
      <c r="P244" s="24"/>
      <c r="Q244" s="24"/>
      <c r="R244" s="24"/>
      <c r="S244" s="25"/>
      <c r="T244" s="168"/>
      <c r="V244"/>
      <c r="W244"/>
      <c r="X244"/>
      <c r="Y244"/>
      <c r="Z244"/>
      <c r="AA244"/>
      <c r="AB244"/>
      <c r="AC244"/>
      <c r="AD244"/>
      <c r="AE244"/>
      <c r="AF244"/>
      <c r="AG244"/>
      <c r="AH244"/>
      <c r="AI244"/>
      <c r="AJ244"/>
      <c r="AK244"/>
      <c r="AL244"/>
      <c r="AM244"/>
      <c r="AN244"/>
      <c r="AO244"/>
      <c r="AP244"/>
      <c r="AQ244"/>
      <c r="AR244"/>
      <c r="AS244"/>
      <c r="AT244"/>
      <c r="AU244"/>
      <c r="AV244"/>
      <c r="AW244"/>
      <c r="AX244"/>
      <c r="AY244"/>
      <c r="AZ244"/>
      <c r="BA244"/>
      <c r="BB244"/>
      <c r="BC244"/>
      <c r="BD244"/>
      <c r="BE244"/>
      <c r="BF244"/>
    </row>
    <row r="245" spans="1:58" s="10" customFormat="1" x14ac:dyDescent="0.35">
      <c r="A245" s="50"/>
      <c r="B245" s="44"/>
      <c r="C245" s="45"/>
      <c r="D245" s="24"/>
      <c r="E245" s="50"/>
      <c r="F245" s="23"/>
      <c r="G245" s="24"/>
      <c r="H245" s="24"/>
      <c r="I245" s="24"/>
      <c r="J245" s="24"/>
      <c r="K245" s="24"/>
      <c r="L245" s="24"/>
      <c r="M245" s="24"/>
      <c r="N245" s="24"/>
      <c r="O245" s="24"/>
      <c r="P245" s="24"/>
      <c r="Q245" s="24"/>
      <c r="R245" s="24"/>
      <c r="S245" s="25"/>
      <c r="T245" s="168"/>
      <c r="V245"/>
      <c r="W245"/>
      <c r="X245"/>
      <c r="Y245"/>
      <c r="Z245"/>
      <c r="AA245"/>
      <c r="AB245"/>
      <c r="AC245"/>
      <c r="AD245"/>
      <c r="AE245"/>
      <c r="AF245"/>
      <c r="AG245"/>
      <c r="AH245"/>
      <c r="AI245"/>
      <c r="AJ245"/>
      <c r="AK245"/>
      <c r="AL245"/>
      <c r="AM245"/>
      <c r="AN245"/>
      <c r="AO245"/>
      <c r="AP245"/>
      <c r="AQ245"/>
      <c r="AR245"/>
      <c r="AS245"/>
      <c r="AT245"/>
      <c r="AU245"/>
      <c r="AV245"/>
      <c r="AW245"/>
      <c r="AX245"/>
      <c r="AY245"/>
      <c r="AZ245"/>
      <c r="BA245"/>
      <c r="BB245"/>
      <c r="BC245"/>
      <c r="BD245"/>
      <c r="BE245"/>
      <c r="BF245"/>
    </row>
    <row r="246" spans="1:58" s="10" customFormat="1" x14ac:dyDescent="0.35">
      <c r="A246" s="50"/>
      <c r="B246" s="44"/>
      <c r="C246" s="45"/>
      <c r="D246" s="24"/>
      <c r="E246" s="50"/>
      <c r="F246" s="23"/>
      <c r="G246" s="24"/>
      <c r="H246" s="24"/>
      <c r="I246" s="24"/>
      <c r="J246" s="24"/>
      <c r="K246" s="24"/>
      <c r="L246" s="24"/>
      <c r="M246" s="24"/>
      <c r="N246" s="24"/>
      <c r="O246" s="24"/>
      <c r="P246" s="24"/>
      <c r="Q246" s="24"/>
      <c r="R246" s="24"/>
      <c r="S246" s="25"/>
      <c r="T246" s="168"/>
      <c r="V246"/>
      <c r="W246"/>
      <c r="X246"/>
      <c r="Y246"/>
      <c r="Z246"/>
      <c r="AA246"/>
      <c r="AB246"/>
      <c r="AC246"/>
      <c r="AD246"/>
      <c r="AE246"/>
      <c r="AF246"/>
      <c r="AG246"/>
      <c r="AH246"/>
      <c r="AI246"/>
      <c r="AJ246"/>
      <c r="AK246"/>
      <c r="AL246"/>
      <c r="AM246"/>
      <c r="AN246"/>
      <c r="AO246"/>
      <c r="AP246"/>
      <c r="AQ246"/>
      <c r="AR246"/>
      <c r="AS246"/>
      <c r="AT246"/>
      <c r="AU246"/>
      <c r="AV246"/>
      <c r="AW246"/>
      <c r="AX246"/>
      <c r="AY246"/>
      <c r="AZ246"/>
      <c r="BA246"/>
      <c r="BB246"/>
      <c r="BC246"/>
      <c r="BD246"/>
      <c r="BE246"/>
      <c r="BF246"/>
    </row>
    <row r="247" spans="1:58" s="10" customFormat="1" x14ac:dyDescent="0.35">
      <c r="A247" s="50"/>
      <c r="B247" s="44"/>
      <c r="C247" s="45"/>
      <c r="D247" s="24"/>
      <c r="E247" s="50"/>
      <c r="F247" s="23"/>
      <c r="G247" s="24"/>
      <c r="H247" s="24"/>
      <c r="I247" s="24"/>
      <c r="J247" s="24"/>
      <c r="K247" s="24"/>
      <c r="L247" s="24"/>
      <c r="M247" s="24"/>
      <c r="N247" s="24"/>
      <c r="O247" s="24"/>
      <c r="P247" s="24"/>
      <c r="Q247" s="24"/>
      <c r="R247" s="24"/>
      <c r="S247" s="25"/>
      <c r="T247" s="168"/>
      <c r="V247"/>
      <c r="W247"/>
      <c r="X247"/>
      <c r="Y247"/>
      <c r="Z247"/>
      <c r="AA247"/>
      <c r="AB247"/>
      <c r="AC247"/>
      <c r="AD247"/>
      <c r="AE247"/>
      <c r="AF247"/>
      <c r="AG247"/>
      <c r="AH247"/>
      <c r="AI247"/>
      <c r="AJ247"/>
      <c r="AK247"/>
      <c r="AL247"/>
      <c r="AM247"/>
      <c r="AN247"/>
      <c r="AO247"/>
      <c r="AP247"/>
      <c r="AQ247"/>
      <c r="AR247"/>
      <c r="AS247"/>
      <c r="AT247"/>
      <c r="AU247"/>
      <c r="AV247"/>
      <c r="AW247"/>
      <c r="AX247"/>
      <c r="AY247"/>
      <c r="AZ247"/>
      <c r="BA247"/>
      <c r="BB247"/>
      <c r="BC247"/>
      <c r="BD247"/>
      <c r="BE247"/>
      <c r="BF247"/>
    </row>
    <row r="248" spans="1:58" s="10" customFormat="1" x14ac:dyDescent="0.35">
      <c r="A248" s="50"/>
      <c r="B248" s="44"/>
      <c r="C248" s="45"/>
      <c r="D248" s="24"/>
      <c r="E248" s="50"/>
      <c r="F248" s="23"/>
      <c r="G248" s="24"/>
      <c r="H248" s="24"/>
      <c r="I248" s="24"/>
      <c r="J248" s="24"/>
      <c r="K248" s="24"/>
      <c r="L248" s="24"/>
      <c r="M248" s="24"/>
      <c r="N248" s="24"/>
      <c r="O248" s="24"/>
      <c r="P248" s="24"/>
      <c r="Q248" s="24"/>
      <c r="R248" s="24"/>
      <c r="S248" s="25"/>
      <c r="T248" s="168"/>
      <c r="V248"/>
      <c r="W248"/>
      <c r="X248"/>
      <c r="Y248"/>
      <c r="Z248"/>
      <c r="AA248"/>
      <c r="AB248"/>
      <c r="AC248"/>
      <c r="AD248"/>
      <c r="AE248"/>
      <c r="AF248"/>
      <c r="AG248"/>
      <c r="AH248"/>
      <c r="AI248"/>
      <c r="AJ248"/>
      <c r="AK248"/>
      <c r="AL248"/>
      <c r="AM248"/>
      <c r="AN248"/>
      <c r="AO248"/>
      <c r="AP248"/>
      <c r="AQ248"/>
      <c r="AR248"/>
      <c r="AS248"/>
      <c r="AT248"/>
      <c r="AU248"/>
      <c r="AV248"/>
      <c r="AW248"/>
      <c r="AX248"/>
      <c r="AY248"/>
      <c r="AZ248"/>
      <c r="BA248"/>
      <c r="BB248"/>
      <c r="BC248"/>
      <c r="BD248"/>
      <c r="BE248"/>
      <c r="BF248"/>
    </row>
    <row r="249" spans="1:58" s="10" customFormat="1" x14ac:dyDescent="0.35">
      <c r="A249" s="50"/>
      <c r="B249" s="44"/>
      <c r="C249" s="45"/>
      <c r="D249" s="24"/>
      <c r="E249" s="50"/>
      <c r="F249" s="23"/>
      <c r="G249" s="24"/>
      <c r="H249" s="24"/>
      <c r="I249" s="24"/>
      <c r="J249" s="24"/>
      <c r="K249" s="24"/>
      <c r="L249" s="24"/>
      <c r="M249" s="24"/>
      <c r="N249" s="24"/>
      <c r="O249" s="24"/>
      <c r="P249" s="24"/>
      <c r="Q249" s="24"/>
      <c r="R249" s="24"/>
      <c r="S249" s="25"/>
      <c r="T249" s="168"/>
      <c r="V249"/>
      <c r="W249"/>
      <c r="X249"/>
      <c r="Y249"/>
      <c r="Z249"/>
      <c r="AA249"/>
      <c r="AB249"/>
      <c r="AC249"/>
      <c r="AD249"/>
      <c r="AE249"/>
      <c r="AF249"/>
      <c r="AG249"/>
      <c r="AH249"/>
      <c r="AI249"/>
      <c r="AJ249"/>
      <c r="AK249"/>
      <c r="AL249"/>
      <c r="AM249"/>
      <c r="AN249"/>
      <c r="AO249"/>
      <c r="AP249"/>
      <c r="AQ249"/>
      <c r="AR249"/>
      <c r="AS249"/>
      <c r="AT249"/>
      <c r="AU249"/>
      <c r="AV249"/>
      <c r="AW249"/>
      <c r="AX249"/>
      <c r="AY249"/>
      <c r="AZ249"/>
      <c r="BA249"/>
      <c r="BB249"/>
      <c r="BC249"/>
      <c r="BD249"/>
      <c r="BE249"/>
      <c r="BF249"/>
    </row>
    <row r="250" spans="1:58" s="10" customFormat="1" x14ac:dyDescent="0.35">
      <c r="A250" s="50"/>
      <c r="B250" s="44"/>
      <c r="C250" s="45"/>
      <c r="D250" s="24"/>
      <c r="E250" s="50"/>
      <c r="F250" s="23"/>
      <c r="G250" s="24"/>
      <c r="H250" s="24"/>
      <c r="I250" s="24"/>
      <c r="J250" s="24"/>
      <c r="K250" s="24"/>
      <c r="L250" s="24"/>
      <c r="M250" s="24"/>
      <c r="N250" s="24"/>
      <c r="O250" s="24"/>
      <c r="P250" s="24"/>
      <c r="Q250" s="24"/>
      <c r="R250" s="24"/>
      <c r="S250" s="25"/>
      <c r="T250" s="168"/>
      <c r="V250"/>
      <c r="W250"/>
      <c r="X250"/>
      <c r="Y250"/>
      <c r="Z250"/>
      <c r="AA250"/>
      <c r="AB250"/>
      <c r="AC250"/>
      <c r="AD250"/>
      <c r="AE250"/>
      <c r="AF250"/>
      <c r="AG250"/>
      <c r="AH250"/>
      <c r="AI250"/>
      <c r="AJ250"/>
      <c r="AK250"/>
      <c r="AL250"/>
      <c r="AM250"/>
      <c r="AN250"/>
      <c r="AO250"/>
      <c r="AP250"/>
      <c r="AQ250"/>
      <c r="AR250"/>
      <c r="AS250"/>
      <c r="AT250"/>
      <c r="AU250"/>
      <c r="AV250"/>
      <c r="AW250"/>
      <c r="AX250"/>
      <c r="AY250"/>
      <c r="AZ250"/>
      <c r="BA250"/>
      <c r="BB250"/>
      <c r="BC250"/>
      <c r="BD250"/>
      <c r="BE250"/>
      <c r="BF250"/>
    </row>
    <row r="251" spans="1:58" s="10" customFormat="1" x14ac:dyDescent="0.35">
      <c r="A251" s="50"/>
      <c r="B251" s="44"/>
      <c r="C251" s="45"/>
      <c r="D251" s="24"/>
      <c r="E251" s="50"/>
      <c r="F251" s="23"/>
      <c r="G251" s="24"/>
      <c r="H251" s="24"/>
      <c r="I251" s="24"/>
      <c r="J251" s="24"/>
      <c r="K251" s="24"/>
      <c r="L251" s="24"/>
      <c r="M251" s="24"/>
      <c r="N251" s="24"/>
      <c r="O251" s="24"/>
      <c r="P251" s="24"/>
      <c r="Q251" s="24"/>
      <c r="R251" s="24"/>
      <c r="S251" s="25"/>
      <c r="T251" s="168"/>
      <c r="V251"/>
      <c r="W251"/>
      <c r="X251"/>
      <c r="Y251"/>
      <c r="Z251"/>
      <c r="AA251"/>
      <c r="AB251"/>
      <c r="AC251"/>
      <c r="AD251"/>
      <c r="AE251"/>
      <c r="AF251"/>
      <c r="AG251"/>
      <c r="AH251"/>
      <c r="AI251"/>
      <c r="AJ251"/>
      <c r="AK251"/>
      <c r="AL251"/>
      <c r="AM251"/>
      <c r="AN251"/>
      <c r="AO251"/>
      <c r="AP251"/>
      <c r="AQ251"/>
      <c r="AR251"/>
      <c r="AS251"/>
      <c r="AT251"/>
      <c r="AU251"/>
      <c r="AV251"/>
      <c r="AW251"/>
      <c r="AX251"/>
      <c r="AY251"/>
      <c r="AZ251"/>
      <c r="BA251"/>
      <c r="BB251"/>
      <c r="BC251"/>
      <c r="BD251"/>
      <c r="BE251"/>
      <c r="BF251"/>
    </row>
    <row r="252" spans="1:58" s="10" customFormat="1" x14ac:dyDescent="0.35">
      <c r="A252" s="50"/>
      <c r="B252" s="44"/>
      <c r="C252" s="45"/>
      <c r="D252" s="24"/>
      <c r="E252" s="50"/>
      <c r="F252" s="23"/>
      <c r="G252" s="24"/>
      <c r="H252" s="24"/>
      <c r="I252" s="24"/>
      <c r="J252" s="24"/>
      <c r="K252" s="24"/>
      <c r="L252" s="24"/>
      <c r="M252" s="24"/>
      <c r="N252" s="24"/>
      <c r="O252" s="24"/>
      <c r="P252" s="24"/>
      <c r="Q252" s="24"/>
      <c r="R252" s="24"/>
      <c r="S252" s="25"/>
      <c r="T252" s="168"/>
      <c r="V252"/>
      <c r="W252"/>
      <c r="X252"/>
      <c r="Y252"/>
      <c r="Z252"/>
      <c r="AA252"/>
      <c r="AB252"/>
      <c r="AC252"/>
      <c r="AD252"/>
      <c r="AE252"/>
      <c r="AF252"/>
      <c r="AG252"/>
      <c r="AH252"/>
      <c r="AI252"/>
      <c r="AJ252"/>
      <c r="AK252"/>
      <c r="AL252"/>
      <c r="AM252"/>
      <c r="AN252"/>
      <c r="AO252"/>
      <c r="AP252"/>
      <c r="AQ252"/>
      <c r="AR252"/>
      <c r="AS252"/>
      <c r="AT252"/>
      <c r="AU252"/>
      <c r="AV252"/>
      <c r="AW252"/>
      <c r="AX252"/>
      <c r="AY252"/>
      <c r="AZ252"/>
      <c r="BA252"/>
      <c r="BB252"/>
      <c r="BC252"/>
      <c r="BD252"/>
      <c r="BE252"/>
      <c r="BF252"/>
    </row>
    <row r="253" spans="1:58" s="10" customFormat="1" x14ac:dyDescent="0.35">
      <c r="A253" s="50"/>
      <c r="B253" s="44"/>
      <c r="C253" s="45"/>
      <c r="D253" s="24"/>
      <c r="E253" s="50"/>
      <c r="F253" s="23"/>
      <c r="G253" s="24"/>
      <c r="H253" s="24"/>
      <c r="I253" s="24"/>
      <c r="J253" s="24"/>
      <c r="K253" s="24"/>
      <c r="L253" s="24"/>
      <c r="M253" s="24"/>
      <c r="N253" s="24"/>
      <c r="O253" s="24"/>
      <c r="P253" s="24"/>
      <c r="Q253" s="24"/>
      <c r="R253" s="24"/>
      <c r="S253" s="25"/>
      <c r="T253" s="168"/>
      <c r="V253"/>
      <c r="W253"/>
      <c r="X253"/>
      <c r="Y253"/>
      <c r="Z253"/>
      <c r="AA253"/>
      <c r="AB253"/>
      <c r="AC253"/>
      <c r="AD253"/>
      <c r="AE253"/>
      <c r="AF253"/>
      <c r="AG253"/>
      <c r="AH253"/>
      <c r="AI253"/>
      <c r="AJ253"/>
      <c r="AK253"/>
      <c r="AL253"/>
      <c r="AM253"/>
      <c r="AN253"/>
      <c r="AO253"/>
      <c r="AP253"/>
      <c r="AQ253"/>
      <c r="AR253"/>
      <c r="AS253"/>
      <c r="AT253"/>
      <c r="AU253"/>
      <c r="AV253"/>
      <c r="AW253"/>
      <c r="AX253"/>
      <c r="AY253"/>
      <c r="AZ253"/>
      <c r="BA253"/>
      <c r="BB253"/>
      <c r="BC253"/>
      <c r="BD253"/>
      <c r="BE253"/>
      <c r="BF253"/>
    </row>
    <row r="254" spans="1:58" s="10" customFormat="1" x14ac:dyDescent="0.35">
      <c r="A254" s="50"/>
      <c r="B254" s="44"/>
      <c r="C254" s="45"/>
      <c r="D254" s="24"/>
      <c r="E254" s="50"/>
      <c r="F254" s="23"/>
      <c r="G254" s="24"/>
      <c r="H254" s="24"/>
      <c r="I254" s="24"/>
      <c r="J254" s="24"/>
      <c r="K254" s="24"/>
      <c r="L254" s="24"/>
      <c r="M254" s="24"/>
      <c r="N254" s="24"/>
      <c r="O254" s="24"/>
      <c r="P254" s="24"/>
      <c r="Q254" s="24"/>
      <c r="R254" s="24"/>
      <c r="S254" s="25"/>
      <c r="T254" s="168"/>
      <c r="V254"/>
      <c r="W254"/>
      <c r="X254"/>
      <c r="Y254"/>
      <c r="Z254"/>
      <c r="AA254"/>
      <c r="AB254"/>
      <c r="AC254"/>
      <c r="AD254"/>
      <c r="AE254"/>
      <c r="AF254"/>
      <c r="AG254"/>
      <c r="AH254"/>
      <c r="AI254"/>
      <c r="AJ254"/>
      <c r="AK254"/>
      <c r="AL254"/>
      <c r="AM254"/>
      <c r="AN254"/>
      <c r="AO254"/>
      <c r="AP254"/>
      <c r="AQ254"/>
      <c r="AR254"/>
      <c r="AS254"/>
      <c r="AT254"/>
      <c r="AU254"/>
      <c r="AV254"/>
      <c r="AW254"/>
      <c r="AX254"/>
      <c r="AY254"/>
      <c r="AZ254"/>
      <c r="BA254"/>
      <c r="BB254"/>
      <c r="BC254"/>
      <c r="BD254"/>
      <c r="BE254"/>
      <c r="BF254"/>
    </row>
    <row r="255" spans="1:58" s="10" customFormat="1" x14ac:dyDescent="0.35">
      <c r="A255" s="50"/>
      <c r="B255" s="44"/>
      <c r="C255" s="45"/>
      <c r="D255" s="24"/>
      <c r="E255" s="50"/>
      <c r="F255" s="23"/>
      <c r="G255" s="24"/>
      <c r="H255" s="24"/>
      <c r="I255" s="24"/>
      <c r="J255" s="24"/>
      <c r="K255" s="24"/>
      <c r="L255" s="24"/>
      <c r="M255" s="24"/>
      <c r="N255" s="24"/>
      <c r="O255" s="24"/>
      <c r="P255" s="24"/>
      <c r="Q255" s="24"/>
      <c r="R255" s="24"/>
      <c r="S255" s="25"/>
      <c r="T255" s="168"/>
      <c r="V255"/>
      <c r="W255"/>
      <c r="X255"/>
      <c r="Y255"/>
      <c r="Z255"/>
      <c r="AA255"/>
      <c r="AB255"/>
      <c r="AC255"/>
      <c r="AD255"/>
      <c r="AE255"/>
      <c r="AF255"/>
      <c r="AG255"/>
      <c r="AH255"/>
      <c r="AI255"/>
      <c r="AJ255"/>
      <c r="AK255"/>
      <c r="AL255"/>
      <c r="AM255"/>
      <c r="AN255"/>
      <c r="AO255"/>
      <c r="AP255"/>
      <c r="AQ255"/>
      <c r="AR255"/>
      <c r="AS255"/>
      <c r="AT255"/>
      <c r="AU255"/>
      <c r="AV255"/>
      <c r="AW255"/>
      <c r="AX255"/>
      <c r="AY255"/>
      <c r="AZ255"/>
      <c r="BA255"/>
      <c r="BB255"/>
      <c r="BC255"/>
      <c r="BD255"/>
      <c r="BE255"/>
      <c r="BF255"/>
    </row>
    <row r="256" spans="1:58" s="10" customFormat="1" x14ac:dyDescent="0.35">
      <c r="A256" s="50"/>
      <c r="B256" s="44"/>
      <c r="C256" s="45"/>
      <c r="D256" s="24"/>
      <c r="E256" s="50"/>
      <c r="F256" s="23"/>
      <c r="G256" s="24"/>
      <c r="H256" s="24"/>
      <c r="I256" s="24"/>
      <c r="J256" s="24"/>
      <c r="K256" s="24"/>
      <c r="L256" s="24"/>
      <c r="M256" s="24"/>
      <c r="N256" s="24"/>
      <c r="O256" s="24"/>
      <c r="P256" s="24"/>
      <c r="Q256" s="24"/>
      <c r="R256" s="24"/>
      <c r="S256" s="25"/>
      <c r="T256" s="168"/>
      <c r="V256"/>
      <c r="W256"/>
      <c r="X256"/>
      <c r="Y256"/>
      <c r="Z256"/>
      <c r="AA256"/>
      <c r="AB256"/>
      <c r="AC256"/>
      <c r="AD256"/>
      <c r="AE256"/>
      <c r="AF256"/>
      <c r="AG256"/>
      <c r="AH256"/>
      <c r="AI256"/>
      <c r="AJ256"/>
      <c r="AK256"/>
      <c r="AL256"/>
      <c r="AM256"/>
      <c r="AN256"/>
      <c r="AO256"/>
      <c r="AP256"/>
      <c r="AQ256"/>
      <c r="AR256"/>
      <c r="AS256"/>
      <c r="AT256"/>
      <c r="AU256"/>
      <c r="AV256"/>
      <c r="AW256"/>
      <c r="AX256"/>
      <c r="AY256"/>
      <c r="AZ256"/>
      <c r="BA256"/>
      <c r="BB256"/>
      <c r="BC256"/>
      <c r="BD256"/>
      <c r="BE256"/>
      <c r="BF256"/>
    </row>
    <row r="257" spans="1:58" s="10" customFormat="1" x14ac:dyDescent="0.35">
      <c r="A257" s="50"/>
      <c r="B257" s="44"/>
      <c r="C257" s="45"/>
      <c r="D257" s="24"/>
      <c r="E257" s="50"/>
      <c r="F257" s="23"/>
      <c r="G257" s="24"/>
      <c r="H257" s="24"/>
      <c r="I257" s="24"/>
      <c r="J257" s="24"/>
      <c r="K257" s="24"/>
      <c r="L257" s="24"/>
      <c r="M257" s="24"/>
      <c r="N257" s="24"/>
      <c r="O257" s="24"/>
      <c r="P257" s="24"/>
      <c r="Q257" s="24"/>
      <c r="R257" s="24"/>
      <c r="S257" s="25"/>
      <c r="T257" s="168"/>
      <c r="V257"/>
      <c r="W257"/>
      <c r="X257"/>
      <c r="Y257"/>
      <c r="Z257"/>
      <c r="AA257"/>
      <c r="AB257"/>
      <c r="AC257"/>
      <c r="AD257"/>
      <c r="AE257"/>
      <c r="AF257"/>
      <c r="AG257"/>
      <c r="AH257"/>
      <c r="AI257"/>
      <c r="AJ257"/>
      <c r="AK257"/>
      <c r="AL257"/>
      <c r="AM257"/>
      <c r="AN257"/>
      <c r="AO257"/>
      <c r="AP257"/>
      <c r="AQ257"/>
      <c r="AR257"/>
      <c r="AS257"/>
      <c r="AT257"/>
      <c r="AU257"/>
      <c r="AV257"/>
      <c r="AW257"/>
      <c r="AX257"/>
      <c r="AY257"/>
      <c r="AZ257"/>
      <c r="BA257"/>
      <c r="BB257"/>
      <c r="BC257"/>
      <c r="BD257"/>
      <c r="BE257"/>
      <c r="BF257"/>
    </row>
    <row r="258" spans="1:58" s="10" customFormat="1" x14ac:dyDescent="0.35">
      <c r="A258" s="50"/>
      <c r="B258" s="44"/>
      <c r="C258" s="45"/>
      <c r="D258" s="24"/>
      <c r="E258" s="50"/>
      <c r="F258" s="23"/>
      <c r="G258" s="24"/>
      <c r="H258" s="24"/>
      <c r="I258" s="24"/>
      <c r="J258" s="24"/>
      <c r="K258" s="24"/>
      <c r="L258" s="24"/>
      <c r="M258" s="24"/>
      <c r="N258" s="24"/>
      <c r="O258" s="24"/>
      <c r="P258" s="24"/>
      <c r="Q258" s="24"/>
      <c r="R258" s="24"/>
      <c r="S258" s="25"/>
      <c r="T258" s="168"/>
      <c r="V258"/>
      <c r="W258"/>
      <c r="X258"/>
      <c r="Y258"/>
      <c r="Z258"/>
      <c r="AA258"/>
      <c r="AB258"/>
      <c r="AC258"/>
      <c r="AD258"/>
      <c r="AE258"/>
      <c r="AF258"/>
      <c r="AG258"/>
      <c r="AH258"/>
      <c r="AI258"/>
      <c r="AJ258"/>
      <c r="AK258"/>
      <c r="AL258"/>
      <c r="AM258"/>
      <c r="AN258"/>
      <c r="AO258"/>
      <c r="AP258"/>
      <c r="AQ258"/>
      <c r="AR258"/>
      <c r="AS258"/>
      <c r="AT258"/>
      <c r="AU258"/>
      <c r="AV258"/>
      <c r="AW258"/>
      <c r="AX258"/>
      <c r="AY258"/>
      <c r="AZ258"/>
      <c r="BA258"/>
      <c r="BB258"/>
      <c r="BC258"/>
      <c r="BD258"/>
      <c r="BE258"/>
      <c r="BF258"/>
    </row>
    <row r="259" spans="1:58" s="10" customFormat="1" x14ac:dyDescent="0.35">
      <c r="A259" s="50"/>
      <c r="B259" s="44"/>
      <c r="C259" s="45"/>
      <c r="D259" s="24"/>
      <c r="E259" s="50"/>
      <c r="F259" s="23"/>
      <c r="G259" s="24"/>
      <c r="H259" s="24"/>
      <c r="I259" s="24"/>
      <c r="J259" s="24"/>
      <c r="K259" s="24"/>
      <c r="L259" s="24"/>
      <c r="M259" s="24"/>
      <c r="N259" s="24"/>
      <c r="O259" s="24"/>
      <c r="P259" s="24"/>
      <c r="Q259" s="24"/>
      <c r="R259" s="24"/>
      <c r="S259" s="25"/>
      <c r="T259" s="168"/>
      <c r="V259"/>
      <c r="W259"/>
      <c r="X259"/>
      <c r="Y259"/>
      <c r="Z259"/>
      <c r="AA259"/>
      <c r="AB259"/>
      <c r="AC259"/>
      <c r="AD259"/>
      <c r="AE259"/>
      <c r="AF259"/>
      <c r="AG259"/>
      <c r="AH259"/>
      <c r="AI259"/>
      <c r="AJ259"/>
      <c r="AK259"/>
      <c r="AL259"/>
      <c r="AM259"/>
      <c r="AN259"/>
      <c r="AO259"/>
      <c r="AP259"/>
      <c r="AQ259"/>
      <c r="AR259"/>
      <c r="AS259"/>
      <c r="AT259"/>
      <c r="AU259"/>
      <c r="AV259"/>
      <c r="AW259"/>
      <c r="AX259"/>
      <c r="AY259"/>
      <c r="AZ259"/>
      <c r="BA259"/>
      <c r="BB259"/>
      <c r="BC259"/>
      <c r="BD259"/>
      <c r="BE259"/>
      <c r="BF259"/>
    </row>
    <row r="260" spans="1:58" s="10" customFormat="1" x14ac:dyDescent="0.35">
      <c r="A260" s="50"/>
      <c r="B260" s="44"/>
      <c r="C260" s="45"/>
      <c r="D260" s="24"/>
      <c r="E260" s="50"/>
      <c r="F260" s="23"/>
      <c r="G260" s="24"/>
      <c r="H260" s="24"/>
      <c r="I260" s="24"/>
      <c r="J260" s="24"/>
      <c r="K260" s="24"/>
      <c r="L260" s="24"/>
      <c r="M260" s="24"/>
      <c r="N260" s="24"/>
      <c r="O260" s="24"/>
      <c r="P260" s="24"/>
      <c r="Q260" s="24"/>
      <c r="R260" s="24"/>
      <c r="S260" s="25"/>
      <c r="T260" s="168"/>
      <c r="V260"/>
      <c r="W260"/>
      <c r="X260"/>
      <c r="Y260"/>
      <c r="Z260"/>
      <c r="AA260"/>
      <c r="AB260"/>
      <c r="AC260"/>
      <c r="AD260"/>
      <c r="AE260"/>
      <c r="AF260"/>
      <c r="AG260"/>
      <c r="AH260"/>
      <c r="AI260"/>
      <c r="AJ260"/>
      <c r="AK260"/>
      <c r="AL260"/>
      <c r="AM260"/>
      <c r="AN260"/>
      <c r="AO260"/>
      <c r="AP260"/>
      <c r="AQ260"/>
      <c r="AR260"/>
      <c r="AS260"/>
      <c r="AT260"/>
      <c r="AU260"/>
      <c r="AV260"/>
      <c r="AW260"/>
      <c r="AX260"/>
      <c r="AY260"/>
      <c r="AZ260"/>
      <c r="BA260"/>
      <c r="BB260"/>
      <c r="BC260"/>
      <c r="BD260"/>
      <c r="BE260"/>
      <c r="BF260"/>
    </row>
    <row r="261" spans="1:58" s="10" customFormat="1" x14ac:dyDescent="0.35">
      <c r="A261" s="50"/>
      <c r="B261" s="44"/>
      <c r="C261" s="45"/>
      <c r="D261" s="24"/>
      <c r="E261" s="50"/>
      <c r="F261" s="23"/>
      <c r="G261" s="24"/>
      <c r="H261" s="24"/>
      <c r="I261" s="24"/>
      <c r="J261" s="24"/>
      <c r="K261" s="24"/>
      <c r="L261" s="24"/>
      <c r="M261" s="24"/>
      <c r="N261" s="24"/>
      <c r="O261" s="24"/>
      <c r="P261" s="24"/>
      <c r="Q261" s="24"/>
      <c r="R261" s="24"/>
      <c r="S261" s="25"/>
      <c r="T261" s="168"/>
      <c r="V261"/>
      <c r="W261"/>
      <c r="X261"/>
      <c r="Y261"/>
      <c r="Z261"/>
      <c r="AA261"/>
      <c r="AB261"/>
      <c r="AC261"/>
      <c r="AD261"/>
      <c r="AE261"/>
      <c r="AF261"/>
      <c r="AG261"/>
      <c r="AH261"/>
      <c r="AI261"/>
      <c r="AJ261"/>
      <c r="AK261"/>
      <c r="AL261"/>
      <c r="AM261"/>
      <c r="AN261"/>
      <c r="AO261"/>
      <c r="AP261"/>
      <c r="AQ261"/>
      <c r="AR261"/>
      <c r="AS261"/>
      <c r="AT261"/>
      <c r="AU261"/>
      <c r="AV261"/>
      <c r="AW261"/>
      <c r="AX261"/>
      <c r="AY261"/>
      <c r="AZ261"/>
      <c r="BA261"/>
      <c r="BB261"/>
      <c r="BC261"/>
      <c r="BD261"/>
      <c r="BE261"/>
      <c r="BF261"/>
    </row>
    <row r="262" spans="1:58" s="10" customFormat="1" x14ac:dyDescent="0.35">
      <c r="A262" s="50"/>
      <c r="B262" s="44"/>
      <c r="C262" s="45"/>
      <c r="D262" s="24"/>
      <c r="E262" s="50"/>
      <c r="F262" s="23"/>
      <c r="G262" s="24"/>
      <c r="H262" s="24"/>
      <c r="I262" s="24"/>
      <c r="J262" s="24"/>
      <c r="K262" s="24"/>
      <c r="L262" s="24"/>
      <c r="M262" s="24"/>
      <c r="N262" s="24"/>
      <c r="O262" s="24"/>
      <c r="P262" s="24"/>
      <c r="Q262" s="24"/>
      <c r="R262" s="24"/>
      <c r="S262" s="25"/>
      <c r="T262" s="168"/>
      <c r="V262"/>
      <c r="W262"/>
      <c r="X262"/>
      <c r="Y262"/>
      <c r="Z262"/>
      <c r="AA262"/>
      <c r="AB262"/>
      <c r="AC262"/>
      <c r="AD262"/>
      <c r="AE262"/>
      <c r="AF262"/>
      <c r="AG262"/>
      <c r="AH262"/>
      <c r="AI262"/>
      <c r="AJ262"/>
      <c r="AK262"/>
      <c r="AL262"/>
      <c r="AM262"/>
      <c r="AN262"/>
      <c r="AO262"/>
      <c r="AP262"/>
      <c r="AQ262"/>
      <c r="AR262"/>
      <c r="AS262"/>
      <c r="AT262"/>
      <c r="AU262"/>
      <c r="AV262"/>
      <c r="AW262"/>
      <c r="AX262"/>
      <c r="AY262"/>
      <c r="AZ262"/>
      <c r="BA262"/>
      <c r="BB262"/>
      <c r="BC262"/>
      <c r="BD262"/>
      <c r="BE262"/>
      <c r="BF262"/>
    </row>
    <row r="263" spans="1:58" s="10" customFormat="1" x14ac:dyDescent="0.35">
      <c r="A263" s="50"/>
      <c r="B263" s="44"/>
      <c r="C263" s="45"/>
      <c r="D263" s="24"/>
      <c r="E263" s="50"/>
      <c r="F263" s="23"/>
      <c r="G263" s="24"/>
      <c r="H263" s="24"/>
      <c r="I263" s="24"/>
      <c r="J263" s="24"/>
      <c r="K263" s="24"/>
      <c r="L263" s="24"/>
      <c r="M263" s="24"/>
      <c r="N263" s="24"/>
      <c r="O263" s="24"/>
      <c r="P263" s="24"/>
      <c r="Q263" s="24"/>
      <c r="R263" s="24"/>
      <c r="S263" s="25"/>
      <c r="T263" s="168"/>
      <c r="V263"/>
      <c r="W263"/>
      <c r="X263"/>
      <c r="Y263"/>
      <c r="Z263"/>
      <c r="AA263"/>
      <c r="AB263"/>
      <c r="AC263"/>
      <c r="AD263"/>
      <c r="AE263"/>
      <c r="AF263"/>
      <c r="AG263"/>
      <c r="AH263"/>
      <c r="AI263"/>
      <c r="AJ263"/>
      <c r="AK263"/>
      <c r="AL263"/>
      <c r="AM263"/>
      <c r="AN263"/>
      <c r="AO263"/>
      <c r="AP263"/>
      <c r="AQ263"/>
      <c r="AR263"/>
      <c r="AS263"/>
      <c r="AT263"/>
      <c r="AU263"/>
      <c r="AV263"/>
      <c r="AW263"/>
      <c r="AX263"/>
      <c r="AY263"/>
      <c r="AZ263"/>
      <c r="BA263"/>
      <c r="BB263"/>
      <c r="BC263"/>
      <c r="BD263"/>
      <c r="BE263"/>
      <c r="BF263"/>
    </row>
    <row r="264" spans="1:58" s="10" customFormat="1" x14ac:dyDescent="0.35">
      <c r="A264" s="50"/>
      <c r="B264" s="44"/>
      <c r="C264" s="45"/>
      <c r="D264" s="24"/>
      <c r="E264" s="50"/>
      <c r="F264" s="23"/>
      <c r="G264" s="24"/>
      <c r="H264" s="24"/>
      <c r="I264" s="24"/>
      <c r="J264" s="24"/>
      <c r="K264" s="24"/>
      <c r="L264" s="24"/>
      <c r="M264" s="24"/>
      <c r="N264" s="24"/>
      <c r="O264" s="24"/>
      <c r="P264" s="24"/>
      <c r="Q264" s="24"/>
      <c r="R264" s="24"/>
      <c r="S264" s="25"/>
      <c r="T264" s="168"/>
      <c r="V264"/>
      <c r="W264"/>
      <c r="X264"/>
      <c r="Y264"/>
      <c r="Z264"/>
      <c r="AA264"/>
      <c r="AB264"/>
      <c r="AC264"/>
      <c r="AD264"/>
      <c r="AE264"/>
      <c r="AF264"/>
      <c r="AG264"/>
      <c r="AH264"/>
      <c r="AI264"/>
      <c r="AJ264"/>
      <c r="AK264"/>
      <c r="AL264"/>
      <c r="AM264"/>
      <c r="AN264"/>
      <c r="AO264"/>
      <c r="AP264"/>
      <c r="AQ264"/>
      <c r="AR264"/>
      <c r="AS264"/>
      <c r="AT264"/>
      <c r="AU264"/>
      <c r="AV264"/>
      <c r="AW264"/>
      <c r="AX264"/>
      <c r="AY264"/>
      <c r="AZ264"/>
      <c r="BA264"/>
      <c r="BB264"/>
      <c r="BC264"/>
      <c r="BD264"/>
      <c r="BE264"/>
      <c r="BF264"/>
    </row>
    <row r="265" spans="1:58" s="10" customFormat="1" x14ac:dyDescent="0.35">
      <c r="A265" s="50"/>
      <c r="B265" s="44"/>
      <c r="C265" s="45"/>
      <c r="D265" s="24"/>
      <c r="E265" s="50"/>
      <c r="F265" s="23"/>
      <c r="G265" s="24"/>
      <c r="H265" s="24"/>
      <c r="I265" s="24"/>
      <c r="J265" s="24"/>
      <c r="K265" s="24"/>
      <c r="L265" s="24"/>
      <c r="M265" s="24"/>
      <c r="N265" s="24"/>
      <c r="O265" s="24"/>
      <c r="P265" s="24"/>
      <c r="Q265" s="24"/>
      <c r="R265" s="24"/>
      <c r="S265" s="25"/>
      <c r="T265" s="168"/>
      <c r="V265"/>
      <c r="W265"/>
      <c r="X265"/>
      <c r="Y265"/>
      <c r="Z265"/>
      <c r="AA265"/>
      <c r="AB265"/>
      <c r="AC265"/>
      <c r="AD265"/>
      <c r="AE265"/>
      <c r="AF265"/>
      <c r="AG265"/>
      <c r="AH265"/>
      <c r="AI265"/>
      <c r="AJ265"/>
      <c r="AK265"/>
      <c r="AL265"/>
      <c r="AM265"/>
      <c r="AN265"/>
      <c r="AO265"/>
      <c r="AP265"/>
      <c r="AQ265"/>
      <c r="AR265"/>
      <c r="AS265"/>
      <c r="AT265"/>
      <c r="AU265"/>
      <c r="AV265"/>
      <c r="AW265"/>
      <c r="AX265"/>
      <c r="AY265"/>
      <c r="AZ265"/>
      <c r="BA265"/>
      <c r="BB265"/>
      <c r="BC265"/>
      <c r="BD265"/>
      <c r="BE265"/>
      <c r="BF265"/>
    </row>
    <row r="266" spans="1:58" s="10" customFormat="1" x14ac:dyDescent="0.35">
      <c r="A266" s="50"/>
      <c r="B266" s="44"/>
      <c r="C266" s="45"/>
      <c r="D266" s="24"/>
      <c r="E266" s="50"/>
      <c r="F266" s="23"/>
      <c r="G266" s="24"/>
      <c r="H266" s="24"/>
      <c r="I266" s="24"/>
      <c r="J266" s="24"/>
      <c r="K266" s="24"/>
      <c r="L266" s="24"/>
      <c r="M266" s="24"/>
      <c r="N266" s="24"/>
      <c r="O266" s="24"/>
      <c r="P266" s="24"/>
      <c r="Q266" s="24"/>
      <c r="R266" s="24"/>
      <c r="S266" s="25"/>
      <c r="T266" s="168"/>
      <c r="V266"/>
      <c r="W266"/>
      <c r="X266"/>
      <c r="Y266"/>
      <c r="Z266"/>
      <c r="AA266"/>
      <c r="AB266"/>
      <c r="AC266"/>
      <c r="AD266"/>
      <c r="AE266"/>
      <c r="AF266"/>
      <c r="AG266"/>
      <c r="AH266"/>
      <c r="AI266"/>
      <c r="AJ266"/>
      <c r="AK266"/>
      <c r="AL266"/>
      <c r="AM266"/>
      <c r="AN266"/>
      <c r="AO266"/>
      <c r="AP266"/>
      <c r="AQ266"/>
      <c r="AR266"/>
      <c r="AS266"/>
      <c r="AT266"/>
      <c r="AU266"/>
      <c r="AV266"/>
      <c r="AW266"/>
      <c r="AX266"/>
      <c r="AY266"/>
      <c r="AZ266"/>
      <c r="BA266"/>
      <c r="BB266"/>
      <c r="BC266"/>
      <c r="BD266"/>
      <c r="BE266"/>
      <c r="BF266"/>
    </row>
    <row r="267" spans="1:58" s="10" customFormat="1" x14ac:dyDescent="0.35">
      <c r="A267" s="50"/>
      <c r="B267" s="44"/>
      <c r="C267" s="45"/>
      <c r="D267" s="24"/>
      <c r="E267" s="50"/>
      <c r="F267" s="23"/>
      <c r="G267" s="24"/>
      <c r="H267" s="24"/>
      <c r="I267" s="24"/>
      <c r="J267" s="24"/>
      <c r="K267" s="24"/>
      <c r="L267" s="24"/>
      <c r="M267" s="24"/>
      <c r="N267" s="24"/>
      <c r="O267" s="24"/>
      <c r="P267" s="24"/>
      <c r="Q267" s="24"/>
      <c r="R267" s="24"/>
      <c r="S267" s="25"/>
      <c r="T267" s="168"/>
      <c r="V267"/>
      <c r="W267"/>
      <c r="X267"/>
      <c r="Y267"/>
      <c r="Z267"/>
      <c r="AA267"/>
      <c r="AB267"/>
      <c r="AC267"/>
      <c r="AD267"/>
      <c r="AE267"/>
      <c r="AF267"/>
      <c r="AG267"/>
      <c r="AH267"/>
      <c r="AI267"/>
      <c r="AJ267"/>
      <c r="AK267"/>
      <c r="AL267"/>
      <c r="AM267"/>
      <c r="AN267"/>
      <c r="AO267"/>
      <c r="AP267"/>
      <c r="AQ267"/>
      <c r="AR267"/>
      <c r="AS267"/>
      <c r="AT267"/>
      <c r="AU267"/>
      <c r="AV267"/>
      <c r="AW267"/>
      <c r="AX267"/>
      <c r="AY267"/>
      <c r="AZ267"/>
      <c r="BA267"/>
      <c r="BB267"/>
      <c r="BC267"/>
      <c r="BD267"/>
      <c r="BE267"/>
      <c r="BF267"/>
    </row>
    <row r="268" spans="1:58" s="10" customFormat="1" x14ac:dyDescent="0.35">
      <c r="A268" s="50"/>
      <c r="B268" s="44"/>
      <c r="C268" s="45"/>
      <c r="D268" s="24"/>
      <c r="E268" s="50"/>
      <c r="F268" s="23"/>
      <c r="G268" s="24"/>
      <c r="H268" s="24"/>
      <c r="I268" s="24"/>
      <c r="J268" s="24"/>
      <c r="K268" s="24"/>
      <c r="L268" s="24"/>
      <c r="M268" s="24"/>
      <c r="N268" s="24"/>
      <c r="O268" s="24"/>
      <c r="P268" s="24"/>
      <c r="Q268" s="24"/>
      <c r="R268" s="24"/>
      <c r="S268" s="25"/>
      <c r="T268" s="168"/>
      <c r="V268"/>
      <c r="W268"/>
      <c r="X268"/>
      <c r="Y268"/>
      <c r="Z268"/>
      <c r="AA268"/>
      <c r="AB268"/>
      <c r="AC268"/>
      <c r="AD268"/>
      <c r="AE268"/>
      <c r="AF268"/>
      <c r="AG268"/>
      <c r="AH268"/>
      <c r="AI268"/>
      <c r="AJ268"/>
      <c r="AK268"/>
      <c r="AL268"/>
      <c r="AM268"/>
      <c r="AN268"/>
      <c r="AO268"/>
      <c r="AP268"/>
      <c r="AQ268"/>
      <c r="AR268"/>
      <c r="AS268"/>
      <c r="AT268"/>
      <c r="AU268"/>
      <c r="AV268"/>
      <c r="AW268"/>
      <c r="AX268"/>
      <c r="AY268"/>
      <c r="AZ268"/>
      <c r="BA268"/>
      <c r="BB268"/>
      <c r="BC268"/>
      <c r="BD268"/>
      <c r="BE268"/>
      <c r="BF268"/>
    </row>
    <row r="269" spans="1:58" s="10" customFormat="1" x14ac:dyDescent="0.35">
      <c r="A269" s="50"/>
      <c r="B269" s="44"/>
      <c r="C269" s="45"/>
      <c r="D269" s="24"/>
      <c r="E269" s="50"/>
      <c r="F269" s="23"/>
      <c r="G269" s="24"/>
      <c r="H269" s="24"/>
      <c r="I269" s="24"/>
      <c r="J269" s="24"/>
      <c r="K269" s="24"/>
      <c r="L269" s="24"/>
      <c r="M269" s="24"/>
      <c r="N269" s="24"/>
      <c r="O269" s="24"/>
      <c r="P269" s="24"/>
      <c r="Q269" s="24"/>
      <c r="R269" s="24"/>
      <c r="S269" s="25"/>
      <c r="T269" s="168"/>
      <c r="V269"/>
      <c r="W269"/>
      <c r="X269"/>
      <c r="Y269"/>
      <c r="Z269"/>
      <c r="AA269"/>
      <c r="AB269"/>
      <c r="AC269"/>
      <c r="AD269"/>
      <c r="AE269"/>
      <c r="AF269"/>
      <c r="AG269"/>
      <c r="AH269"/>
      <c r="AI269"/>
      <c r="AJ269"/>
      <c r="AK269"/>
      <c r="AL269"/>
      <c r="AM269"/>
      <c r="AN269"/>
      <c r="AO269"/>
      <c r="AP269"/>
      <c r="AQ269"/>
      <c r="AR269"/>
      <c r="AS269"/>
      <c r="AT269"/>
      <c r="AU269"/>
      <c r="AV269"/>
      <c r="AW269"/>
      <c r="AX269"/>
      <c r="AY269"/>
      <c r="AZ269"/>
      <c r="BA269"/>
      <c r="BB269"/>
      <c r="BC269"/>
      <c r="BD269"/>
      <c r="BE269"/>
      <c r="BF269"/>
    </row>
    <row r="270" spans="1:58" s="10" customFormat="1" x14ac:dyDescent="0.35">
      <c r="A270" s="50"/>
      <c r="B270" s="44"/>
      <c r="C270" s="45"/>
      <c r="D270" s="24"/>
      <c r="E270" s="50"/>
      <c r="F270" s="23"/>
      <c r="G270" s="24"/>
      <c r="H270" s="24"/>
      <c r="I270" s="24"/>
      <c r="J270" s="24"/>
      <c r="K270" s="24"/>
      <c r="L270" s="24"/>
      <c r="M270" s="24"/>
      <c r="N270" s="24"/>
      <c r="O270" s="24"/>
      <c r="P270" s="24"/>
      <c r="Q270" s="24"/>
      <c r="R270" s="24"/>
      <c r="S270" s="25"/>
      <c r="T270" s="168"/>
      <c r="V270"/>
      <c r="W270"/>
      <c r="X270"/>
      <c r="Y270"/>
      <c r="Z270"/>
      <c r="AA270"/>
      <c r="AB270"/>
      <c r="AC270"/>
      <c r="AD270"/>
      <c r="AE270"/>
      <c r="AF270"/>
      <c r="AG270"/>
      <c r="AH270"/>
      <c r="AI270"/>
      <c r="AJ270"/>
      <c r="AK270"/>
      <c r="AL270"/>
      <c r="AM270"/>
      <c r="AN270"/>
      <c r="AO270"/>
      <c r="AP270"/>
      <c r="AQ270"/>
      <c r="AR270"/>
      <c r="AS270"/>
      <c r="AT270"/>
      <c r="AU270"/>
      <c r="AV270"/>
      <c r="AW270"/>
      <c r="AX270"/>
      <c r="AY270"/>
      <c r="AZ270"/>
      <c r="BA270"/>
      <c r="BB270"/>
      <c r="BC270"/>
      <c r="BD270"/>
      <c r="BE270"/>
      <c r="BF270"/>
    </row>
    <row r="271" spans="1:58" s="10" customFormat="1" x14ac:dyDescent="0.35">
      <c r="A271" s="50"/>
      <c r="B271" s="44"/>
      <c r="C271" s="45"/>
      <c r="D271" s="24"/>
      <c r="E271" s="50"/>
      <c r="F271" s="23"/>
      <c r="G271" s="24"/>
      <c r="H271" s="24"/>
      <c r="I271" s="24"/>
      <c r="J271" s="24"/>
      <c r="K271" s="24"/>
      <c r="L271" s="24"/>
      <c r="M271" s="24"/>
      <c r="N271" s="24"/>
      <c r="O271" s="24"/>
      <c r="P271" s="24"/>
      <c r="Q271" s="24"/>
      <c r="R271" s="24"/>
      <c r="S271" s="25"/>
      <c r="T271" s="168"/>
      <c r="V271"/>
      <c r="W271"/>
      <c r="X271"/>
      <c r="Y271"/>
      <c r="Z271"/>
      <c r="AA271"/>
      <c r="AB271"/>
      <c r="AC271"/>
      <c r="AD271"/>
      <c r="AE271"/>
      <c r="AF271"/>
      <c r="AG271"/>
      <c r="AH271"/>
      <c r="AI271"/>
      <c r="AJ271"/>
      <c r="AK271"/>
      <c r="AL271"/>
      <c r="AM271"/>
      <c r="AN271"/>
      <c r="AO271"/>
      <c r="AP271"/>
      <c r="AQ271"/>
      <c r="AR271"/>
      <c r="AS271"/>
      <c r="AT271"/>
      <c r="AU271"/>
      <c r="AV271"/>
      <c r="AW271"/>
      <c r="AX271"/>
      <c r="AY271"/>
      <c r="AZ271"/>
      <c r="BA271"/>
      <c r="BB271"/>
      <c r="BC271"/>
      <c r="BD271"/>
      <c r="BE271"/>
      <c r="BF271"/>
    </row>
    <row r="272" spans="1:58" s="10" customFormat="1" x14ac:dyDescent="0.35">
      <c r="A272" s="50"/>
      <c r="B272" s="44"/>
      <c r="C272" s="45"/>
      <c r="D272" s="24"/>
      <c r="E272" s="50"/>
      <c r="F272" s="23"/>
      <c r="G272" s="24"/>
      <c r="H272" s="24"/>
      <c r="I272" s="24"/>
      <c r="J272" s="24"/>
      <c r="K272" s="24"/>
      <c r="L272" s="24"/>
      <c r="M272" s="24"/>
      <c r="N272" s="24"/>
      <c r="O272" s="24"/>
      <c r="P272" s="24"/>
      <c r="Q272" s="24"/>
      <c r="R272" s="24"/>
      <c r="S272" s="25"/>
      <c r="T272" s="168"/>
      <c r="V272"/>
      <c r="W272"/>
      <c r="X272"/>
      <c r="Y272"/>
      <c r="Z272"/>
      <c r="AA272"/>
      <c r="AB272"/>
      <c r="AC272"/>
      <c r="AD272"/>
      <c r="AE272"/>
      <c r="AF272"/>
      <c r="AG272"/>
      <c r="AH272"/>
      <c r="AI272"/>
      <c r="AJ272"/>
      <c r="AK272"/>
      <c r="AL272"/>
      <c r="AM272"/>
      <c r="AN272"/>
      <c r="AO272"/>
      <c r="AP272"/>
      <c r="AQ272"/>
      <c r="AR272"/>
      <c r="AS272"/>
      <c r="AT272"/>
      <c r="AU272"/>
      <c r="AV272"/>
      <c r="AW272"/>
      <c r="AX272"/>
      <c r="AY272"/>
      <c r="AZ272"/>
      <c r="BA272"/>
      <c r="BB272"/>
      <c r="BC272"/>
      <c r="BD272"/>
      <c r="BE272"/>
      <c r="BF272"/>
    </row>
    <row r="273" spans="1:58" s="10" customFormat="1" x14ac:dyDescent="0.35">
      <c r="A273" s="50"/>
      <c r="B273" s="44"/>
      <c r="C273" s="45"/>
      <c r="D273" s="24"/>
      <c r="E273" s="50"/>
      <c r="F273" s="23"/>
      <c r="G273" s="24"/>
      <c r="H273" s="24"/>
      <c r="I273" s="24"/>
      <c r="J273" s="24"/>
      <c r="K273" s="24"/>
      <c r="L273" s="24"/>
      <c r="M273" s="24"/>
      <c r="N273" s="24"/>
      <c r="O273" s="24"/>
      <c r="P273" s="24"/>
      <c r="Q273" s="24"/>
      <c r="R273" s="24"/>
      <c r="S273" s="25"/>
      <c r="T273" s="168"/>
      <c r="V273"/>
      <c r="W273"/>
      <c r="X273"/>
      <c r="Y273"/>
      <c r="Z273"/>
      <c r="AA273"/>
      <c r="AB273"/>
      <c r="AC273"/>
      <c r="AD273"/>
      <c r="AE273"/>
      <c r="AF273"/>
      <c r="AG273"/>
      <c r="AH273"/>
      <c r="AI273"/>
      <c r="AJ273"/>
      <c r="AK273"/>
      <c r="AL273"/>
      <c r="AM273"/>
      <c r="AN273"/>
      <c r="AO273"/>
      <c r="AP273"/>
      <c r="AQ273"/>
      <c r="AR273"/>
      <c r="AS273"/>
      <c r="AT273"/>
      <c r="AU273"/>
      <c r="AV273"/>
      <c r="AW273"/>
      <c r="AX273"/>
      <c r="AY273"/>
      <c r="AZ273"/>
      <c r="BA273"/>
      <c r="BB273"/>
      <c r="BC273"/>
      <c r="BD273"/>
      <c r="BE273"/>
      <c r="BF273"/>
    </row>
    <row r="274" spans="1:58" s="10" customFormat="1" x14ac:dyDescent="0.35">
      <c r="A274" s="50"/>
      <c r="B274" s="44"/>
      <c r="C274" s="45"/>
      <c r="D274" s="24"/>
      <c r="E274" s="50"/>
      <c r="F274" s="23"/>
      <c r="G274" s="24"/>
      <c r="H274" s="24"/>
      <c r="I274" s="24"/>
      <c r="J274" s="24"/>
      <c r="K274" s="24"/>
      <c r="L274" s="24"/>
      <c r="M274" s="24"/>
      <c r="N274" s="24"/>
      <c r="O274" s="24"/>
      <c r="P274" s="24"/>
      <c r="Q274" s="24"/>
      <c r="R274" s="24"/>
      <c r="S274" s="25"/>
      <c r="T274" s="168"/>
      <c r="V274"/>
      <c r="W274"/>
      <c r="X274"/>
      <c r="Y274"/>
      <c r="Z274"/>
      <c r="AA274"/>
      <c r="AB274"/>
      <c r="AC274"/>
      <c r="AD274"/>
      <c r="AE274"/>
      <c r="AF274"/>
      <c r="AG274"/>
      <c r="AH274"/>
      <c r="AI274"/>
      <c r="AJ274"/>
      <c r="AK274"/>
      <c r="AL274"/>
      <c r="AM274"/>
      <c r="AN274"/>
      <c r="AO274"/>
      <c r="AP274"/>
      <c r="AQ274"/>
      <c r="AR274"/>
      <c r="AS274"/>
      <c r="AT274"/>
      <c r="AU274"/>
      <c r="AV274"/>
      <c r="AW274"/>
      <c r="AX274"/>
      <c r="AY274"/>
      <c r="AZ274"/>
      <c r="BA274"/>
      <c r="BB274"/>
      <c r="BC274"/>
      <c r="BD274"/>
      <c r="BE274"/>
      <c r="BF274"/>
    </row>
    <row r="275" spans="1:58" s="10" customFormat="1" x14ac:dyDescent="0.35">
      <c r="A275" s="50"/>
      <c r="B275" s="44"/>
      <c r="C275" s="45"/>
      <c r="D275" s="24"/>
      <c r="E275" s="50"/>
      <c r="F275" s="23"/>
      <c r="G275" s="24"/>
      <c r="H275" s="24"/>
      <c r="I275" s="24"/>
      <c r="J275" s="24"/>
      <c r="K275" s="24"/>
      <c r="L275" s="24"/>
      <c r="M275" s="24"/>
      <c r="N275" s="24"/>
      <c r="O275" s="24"/>
      <c r="P275" s="24"/>
      <c r="Q275" s="24"/>
      <c r="R275" s="24"/>
      <c r="S275" s="25"/>
      <c r="T275" s="168"/>
      <c r="V275"/>
      <c r="W275"/>
      <c r="X275"/>
      <c r="Y275"/>
      <c r="Z275"/>
      <c r="AA275"/>
      <c r="AB275"/>
      <c r="AC275"/>
      <c r="AD275"/>
      <c r="AE275"/>
      <c r="AF275"/>
      <c r="AG275"/>
      <c r="AH275"/>
      <c r="AI275"/>
      <c r="AJ275"/>
      <c r="AK275"/>
      <c r="AL275"/>
      <c r="AM275"/>
      <c r="AN275"/>
      <c r="AO275"/>
      <c r="AP275"/>
      <c r="AQ275"/>
      <c r="AR275"/>
      <c r="AS275"/>
      <c r="AT275"/>
      <c r="AU275"/>
      <c r="AV275"/>
      <c r="AW275"/>
      <c r="AX275"/>
      <c r="AY275"/>
      <c r="AZ275"/>
      <c r="BA275"/>
      <c r="BB275"/>
      <c r="BC275"/>
      <c r="BD275"/>
      <c r="BE275"/>
      <c r="BF275"/>
    </row>
    <row r="276" spans="1:58" s="10" customFormat="1" x14ac:dyDescent="0.35">
      <c r="A276" s="50"/>
      <c r="B276" s="44"/>
      <c r="C276" s="45"/>
      <c r="D276" s="24"/>
      <c r="E276" s="50"/>
      <c r="F276" s="23"/>
      <c r="G276" s="24"/>
      <c r="H276" s="24"/>
      <c r="I276" s="24"/>
      <c r="J276" s="24"/>
      <c r="K276" s="24"/>
      <c r="L276" s="24"/>
      <c r="M276" s="24"/>
      <c r="N276" s="24"/>
      <c r="O276" s="24"/>
      <c r="P276" s="24"/>
      <c r="Q276" s="24"/>
      <c r="R276" s="24"/>
      <c r="S276" s="25"/>
      <c r="T276" s="168"/>
      <c r="V276"/>
      <c r="W276"/>
      <c r="X276"/>
      <c r="Y276"/>
      <c r="Z276"/>
      <c r="AA276"/>
      <c r="AB276"/>
      <c r="AC276"/>
      <c r="AD276"/>
      <c r="AE276"/>
      <c r="AF276"/>
      <c r="AG276"/>
      <c r="AH276"/>
      <c r="AI276"/>
      <c r="AJ276"/>
      <c r="AK276"/>
      <c r="AL276"/>
      <c r="AM276"/>
      <c r="AN276"/>
      <c r="AO276"/>
      <c r="AP276"/>
      <c r="AQ276"/>
      <c r="AR276"/>
      <c r="AS276"/>
      <c r="AT276"/>
      <c r="AU276"/>
      <c r="AV276"/>
      <c r="AW276"/>
      <c r="AX276"/>
      <c r="AY276"/>
      <c r="AZ276"/>
      <c r="BA276"/>
      <c r="BB276"/>
      <c r="BC276"/>
      <c r="BD276"/>
      <c r="BE276"/>
      <c r="BF276"/>
    </row>
    <row r="277" spans="1:58" s="10" customFormat="1" x14ac:dyDescent="0.35">
      <c r="A277" s="50"/>
      <c r="B277" s="44"/>
      <c r="C277" s="45"/>
      <c r="D277" s="24"/>
      <c r="E277" s="50"/>
      <c r="F277" s="23"/>
      <c r="G277" s="24"/>
      <c r="H277" s="24"/>
      <c r="I277" s="24"/>
      <c r="J277" s="24"/>
      <c r="K277" s="24"/>
      <c r="L277" s="24"/>
      <c r="M277" s="24"/>
      <c r="N277" s="24"/>
      <c r="O277" s="24"/>
      <c r="P277" s="24"/>
      <c r="Q277" s="24"/>
      <c r="R277" s="24"/>
      <c r="S277" s="25"/>
      <c r="T277" s="168"/>
      <c r="V277"/>
      <c r="W277"/>
      <c r="X277"/>
      <c r="Y277"/>
      <c r="Z277"/>
      <c r="AA277"/>
      <c r="AB277"/>
      <c r="AC277"/>
      <c r="AD277"/>
      <c r="AE277"/>
      <c r="AF277"/>
      <c r="AG277"/>
      <c r="AH277"/>
      <c r="AI277"/>
      <c r="AJ277"/>
      <c r="AK277"/>
      <c r="AL277"/>
      <c r="AM277"/>
      <c r="AN277"/>
      <c r="AO277"/>
      <c r="AP277"/>
      <c r="AQ277"/>
      <c r="AR277"/>
      <c r="AS277"/>
      <c r="AT277"/>
      <c r="AU277"/>
      <c r="AV277"/>
      <c r="AW277"/>
      <c r="AX277"/>
      <c r="AY277"/>
      <c r="AZ277"/>
      <c r="BA277"/>
      <c r="BB277"/>
      <c r="BC277"/>
      <c r="BD277"/>
      <c r="BE277"/>
      <c r="BF277"/>
    </row>
    <row r="278" spans="1:58" s="10" customFormat="1" x14ac:dyDescent="0.35">
      <c r="A278" s="50"/>
      <c r="B278" s="44"/>
      <c r="C278" s="45"/>
      <c r="D278" s="24"/>
      <c r="E278" s="50"/>
      <c r="F278" s="23"/>
      <c r="G278" s="24"/>
      <c r="H278" s="24"/>
      <c r="I278" s="24"/>
      <c r="J278" s="24"/>
      <c r="K278" s="24"/>
      <c r="L278" s="24"/>
      <c r="M278" s="24"/>
      <c r="N278" s="24"/>
      <c r="O278" s="24"/>
      <c r="P278" s="24"/>
      <c r="Q278" s="24"/>
      <c r="R278" s="24"/>
      <c r="S278" s="25"/>
      <c r="T278" s="168"/>
      <c r="V278"/>
      <c r="W278"/>
      <c r="X278"/>
      <c r="Y278"/>
      <c r="Z278"/>
      <c r="AA278"/>
      <c r="AB278"/>
      <c r="AC278"/>
      <c r="AD278"/>
      <c r="AE278"/>
      <c r="AF278"/>
      <c r="AG278"/>
      <c r="AH278"/>
      <c r="AI278"/>
      <c r="AJ278"/>
      <c r="AK278"/>
      <c r="AL278"/>
      <c r="AM278"/>
      <c r="AN278"/>
      <c r="AO278"/>
      <c r="AP278"/>
      <c r="AQ278"/>
      <c r="AR278"/>
      <c r="AS278"/>
      <c r="AT278"/>
      <c r="AU278"/>
      <c r="AV278"/>
      <c r="AW278"/>
      <c r="AX278"/>
      <c r="AY278"/>
      <c r="AZ278"/>
      <c r="BA278"/>
      <c r="BB278"/>
      <c r="BC278"/>
      <c r="BD278"/>
      <c r="BE278"/>
      <c r="BF278"/>
    </row>
    <row r="279" spans="1:58" s="10" customFormat="1" x14ac:dyDescent="0.35">
      <c r="A279" s="50"/>
      <c r="B279" s="44"/>
      <c r="C279" s="45"/>
      <c r="D279" s="24"/>
      <c r="E279" s="50"/>
      <c r="F279" s="23"/>
      <c r="G279" s="24"/>
      <c r="H279" s="24"/>
      <c r="I279" s="24"/>
      <c r="J279" s="24"/>
      <c r="K279" s="24"/>
      <c r="L279" s="24"/>
      <c r="M279" s="24"/>
      <c r="N279" s="24"/>
      <c r="O279" s="24"/>
      <c r="P279" s="24"/>
      <c r="Q279" s="24"/>
      <c r="R279" s="24"/>
      <c r="S279" s="25"/>
      <c r="T279" s="168"/>
      <c r="V279"/>
      <c r="W279"/>
      <c r="X279"/>
      <c r="Y279"/>
      <c r="Z279"/>
      <c r="AA279"/>
      <c r="AB279"/>
      <c r="AC279"/>
      <c r="AD279"/>
      <c r="AE279"/>
      <c r="AF279"/>
      <c r="AG279"/>
      <c r="AH279"/>
      <c r="AI279"/>
      <c r="AJ279"/>
      <c r="AK279"/>
      <c r="AL279"/>
      <c r="AM279"/>
      <c r="AN279"/>
      <c r="AO279"/>
      <c r="AP279"/>
      <c r="AQ279"/>
      <c r="AR279"/>
      <c r="AS279"/>
      <c r="AT279"/>
      <c r="AU279"/>
      <c r="AV279"/>
      <c r="AW279"/>
      <c r="AX279"/>
      <c r="AY279"/>
      <c r="AZ279"/>
      <c r="BA279"/>
      <c r="BB279"/>
      <c r="BC279"/>
      <c r="BD279"/>
      <c r="BE279"/>
      <c r="BF279"/>
    </row>
    <row r="280" spans="1:58" s="10" customFormat="1" x14ac:dyDescent="0.35">
      <c r="A280" s="50"/>
      <c r="B280" s="44"/>
      <c r="C280" s="45"/>
      <c r="D280" s="24"/>
      <c r="E280" s="50"/>
      <c r="F280" s="23"/>
      <c r="G280" s="24"/>
      <c r="H280" s="24"/>
      <c r="I280" s="24"/>
      <c r="J280" s="24"/>
      <c r="K280" s="24"/>
      <c r="L280" s="24"/>
      <c r="M280" s="24"/>
      <c r="N280" s="24"/>
      <c r="O280" s="24"/>
      <c r="P280" s="24"/>
      <c r="Q280" s="24"/>
      <c r="R280" s="24"/>
      <c r="S280" s="25"/>
      <c r="T280" s="168"/>
      <c r="V280"/>
      <c r="W280"/>
      <c r="X280"/>
      <c r="Y280"/>
      <c r="Z280"/>
      <c r="AA280"/>
      <c r="AB280"/>
      <c r="AC280"/>
      <c r="AD280"/>
      <c r="AE280"/>
      <c r="AF280"/>
      <c r="AG280"/>
      <c r="AH280"/>
      <c r="AI280"/>
      <c r="AJ280"/>
      <c r="AK280"/>
      <c r="AL280"/>
      <c r="AM280"/>
      <c r="AN280"/>
      <c r="AO280"/>
      <c r="AP280"/>
      <c r="AQ280"/>
      <c r="AR280"/>
      <c r="AS280"/>
      <c r="AT280"/>
      <c r="AU280"/>
      <c r="AV280"/>
      <c r="AW280"/>
      <c r="AX280"/>
      <c r="AY280"/>
      <c r="AZ280"/>
      <c r="BA280"/>
      <c r="BB280"/>
      <c r="BC280"/>
      <c r="BD280"/>
      <c r="BE280"/>
      <c r="BF280"/>
    </row>
    <row r="281" spans="1:58" s="10" customFormat="1" x14ac:dyDescent="0.35">
      <c r="A281" s="50"/>
      <c r="B281" s="44"/>
      <c r="C281" s="45"/>
      <c r="D281" s="24"/>
      <c r="E281" s="50"/>
      <c r="F281" s="23"/>
      <c r="G281" s="24"/>
      <c r="H281" s="24"/>
      <c r="I281" s="24"/>
      <c r="J281" s="24"/>
      <c r="K281" s="24"/>
      <c r="L281" s="24"/>
      <c r="M281" s="24"/>
      <c r="N281" s="24"/>
      <c r="O281" s="24"/>
      <c r="P281" s="24"/>
      <c r="Q281" s="24"/>
      <c r="R281" s="24"/>
      <c r="S281" s="25"/>
      <c r="T281" s="168"/>
      <c r="V281"/>
      <c r="W281"/>
      <c r="X281"/>
      <c r="Y281"/>
      <c r="Z281"/>
      <c r="AA281"/>
      <c r="AB281"/>
      <c r="AC281"/>
      <c r="AD281"/>
      <c r="AE281"/>
      <c r="AF281"/>
      <c r="AG281"/>
      <c r="AH281"/>
      <c r="AI281"/>
      <c r="AJ281"/>
      <c r="AK281"/>
      <c r="AL281"/>
      <c r="AM281"/>
      <c r="AN281"/>
      <c r="AO281"/>
      <c r="AP281"/>
      <c r="AQ281"/>
      <c r="AR281"/>
      <c r="AS281"/>
      <c r="AT281"/>
      <c r="AU281"/>
      <c r="AV281"/>
      <c r="AW281"/>
      <c r="AX281"/>
      <c r="AY281"/>
      <c r="AZ281"/>
      <c r="BA281"/>
      <c r="BB281"/>
      <c r="BC281"/>
      <c r="BD281"/>
      <c r="BE281"/>
      <c r="BF281"/>
    </row>
    <row r="282" spans="1:58" s="10" customFormat="1" x14ac:dyDescent="0.35">
      <c r="A282" s="50"/>
      <c r="B282" s="44"/>
      <c r="C282" s="45"/>
      <c r="D282" s="24"/>
      <c r="E282" s="50"/>
      <c r="F282" s="23"/>
      <c r="G282" s="24"/>
      <c r="H282" s="24"/>
      <c r="I282" s="24"/>
      <c r="J282" s="24"/>
      <c r="K282" s="24"/>
      <c r="L282" s="24"/>
      <c r="M282" s="24"/>
      <c r="N282" s="24"/>
      <c r="O282" s="24"/>
      <c r="P282" s="24"/>
      <c r="Q282" s="24"/>
      <c r="R282" s="24"/>
      <c r="S282" s="25"/>
      <c r="T282" s="168"/>
      <c r="V282"/>
      <c r="W282"/>
      <c r="X282"/>
      <c r="Y282"/>
      <c r="Z282"/>
      <c r="AA282"/>
      <c r="AB282"/>
      <c r="AC282"/>
      <c r="AD282"/>
      <c r="AE282"/>
      <c r="AF282"/>
      <c r="AG282"/>
      <c r="AH282"/>
      <c r="AI282"/>
      <c r="AJ282"/>
      <c r="AK282"/>
      <c r="AL282"/>
      <c r="AM282"/>
      <c r="AN282"/>
      <c r="AO282"/>
      <c r="AP282"/>
      <c r="AQ282"/>
      <c r="AR282"/>
      <c r="AS282"/>
      <c r="AT282"/>
      <c r="AU282"/>
      <c r="AV282"/>
      <c r="AW282"/>
      <c r="AX282"/>
      <c r="AY282"/>
      <c r="AZ282"/>
      <c r="BA282"/>
      <c r="BB282"/>
      <c r="BC282"/>
      <c r="BD282"/>
      <c r="BE282"/>
      <c r="BF282"/>
    </row>
    <row r="283" spans="1:58" s="10" customFormat="1" x14ac:dyDescent="0.35">
      <c r="A283" s="50"/>
      <c r="B283" s="44"/>
      <c r="C283" s="45"/>
      <c r="D283" s="24"/>
      <c r="E283" s="50"/>
      <c r="F283" s="23"/>
      <c r="G283" s="24"/>
      <c r="H283" s="24"/>
      <c r="I283" s="24"/>
      <c r="J283" s="24"/>
      <c r="K283" s="24"/>
      <c r="L283" s="24"/>
      <c r="M283" s="24"/>
      <c r="N283" s="24"/>
      <c r="O283" s="24"/>
      <c r="P283" s="24"/>
      <c r="Q283" s="24"/>
      <c r="R283" s="24"/>
      <c r="S283" s="25"/>
      <c r="T283" s="168"/>
      <c r="V283"/>
      <c r="W283"/>
      <c r="X283"/>
      <c r="Y283"/>
      <c r="Z283"/>
      <c r="AA283"/>
      <c r="AB283"/>
      <c r="AC283"/>
      <c r="AD283"/>
      <c r="AE283"/>
      <c r="AF283"/>
      <c r="AG283"/>
      <c r="AH283"/>
      <c r="AI283"/>
      <c r="AJ283"/>
      <c r="AK283"/>
      <c r="AL283"/>
      <c r="AM283"/>
      <c r="AN283"/>
      <c r="AO283"/>
      <c r="AP283"/>
      <c r="AQ283"/>
      <c r="AR283"/>
      <c r="AS283"/>
      <c r="AT283"/>
      <c r="AU283"/>
      <c r="AV283"/>
      <c r="AW283"/>
      <c r="AX283"/>
      <c r="AY283"/>
      <c r="AZ283"/>
      <c r="BA283"/>
      <c r="BB283"/>
      <c r="BC283"/>
      <c r="BD283"/>
      <c r="BE283"/>
      <c r="BF283"/>
    </row>
    <row r="284" spans="1:58" s="10" customFormat="1" x14ac:dyDescent="0.35">
      <c r="A284" s="50"/>
      <c r="B284" s="44"/>
      <c r="C284" s="45"/>
      <c r="D284" s="24"/>
      <c r="E284" s="50"/>
      <c r="F284" s="23"/>
      <c r="G284" s="24"/>
      <c r="H284" s="24"/>
      <c r="I284" s="24"/>
      <c r="J284" s="24"/>
      <c r="K284" s="24"/>
      <c r="L284" s="24"/>
      <c r="M284" s="24"/>
      <c r="N284" s="24"/>
      <c r="O284" s="24"/>
      <c r="P284" s="24"/>
      <c r="Q284" s="24"/>
      <c r="R284" s="24"/>
      <c r="S284" s="25"/>
      <c r="T284" s="168"/>
      <c r="V284"/>
      <c r="W284"/>
      <c r="X284"/>
      <c r="Y284"/>
      <c r="Z284"/>
      <c r="AA284"/>
      <c r="AB284"/>
      <c r="AC284"/>
      <c r="AD284"/>
      <c r="AE284"/>
      <c r="AF284"/>
      <c r="AG284"/>
      <c r="AH284"/>
      <c r="AI284"/>
      <c r="AJ284"/>
      <c r="AK284"/>
      <c r="AL284"/>
      <c r="AM284"/>
      <c r="AN284"/>
      <c r="AO284"/>
      <c r="AP284"/>
      <c r="AQ284"/>
      <c r="AR284"/>
      <c r="AS284"/>
      <c r="AT284"/>
      <c r="AU284"/>
      <c r="AV284"/>
      <c r="AW284"/>
      <c r="AX284"/>
      <c r="AY284"/>
      <c r="AZ284"/>
      <c r="BA284"/>
      <c r="BB284"/>
      <c r="BC284"/>
      <c r="BD284"/>
      <c r="BE284"/>
      <c r="BF284"/>
    </row>
    <row r="285" spans="1:58" s="10" customFormat="1" x14ac:dyDescent="0.35">
      <c r="A285" s="50"/>
      <c r="B285" s="44"/>
      <c r="C285" s="45"/>
      <c r="D285" s="24"/>
      <c r="E285" s="50"/>
      <c r="F285" s="23"/>
      <c r="G285" s="24"/>
      <c r="H285" s="24"/>
      <c r="I285" s="24"/>
      <c r="J285" s="24"/>
      <c r="K285" s="24"/>
      <c r="L285" s="24"/>
      <c r="M285" s="24"/>
      <c r="N285" s="24"/>
      <c r="O285" s="24"/>
      <c r="P285" s="24"/>
      <c r="Q285" s="24"/>
      <c r="R285" s="24"/>
      <c r="S285" s="25"/>
      <c r="T285" s="168"/>
      <c r="V285"/>
      <c r="W285"/>
      <c r="X285"/>
      <c r="Y285"/>
      <c r="Z285"/>
      <c r="AA285"/>
      <c r="AB285"/>
      <c r="AC285"/>
      <c r="AD285"/>
      <c r="AE285"/>
      <c r="AF285"/>
      <c r="AG285"/>
      <c r="AH285"/>
      <c r="AI285"/>
      <c r="AJ285"/>
      <c r="AK285"/>
      <c r="AL285"/>
      <c r="AM285"/>
      <c r="AN285"/>
      <c r="AO285"/>
      <c r="AP285"/>
      <c r="AQ285"/>
      <c r="AR285"/>
      <c r="AS285"/>
      <c r="AT285"/>
      <c r="AU285"/>
      <c r="AV285"/>
      <c r="AW285"/>
      <c r="AX285"/>
      <c r="AY285"/>
      <c r="AZ285"/>
      <c r="BA285"/>
      <c r="BB285"/>
      <c r="BC285"/>
      <c r="BD285"/>
      <c r="BE285"/>
      <c r="BF285"/>
    </row>
    <row r="286" spans="1:58" s="10" customFormat="1" x14ac:dyDescent="0.35">
      <c r="A286" s="50"/>
      <c r="B286" s="44"/>
      <c r="C286" s="45"/>
      <c r="D286" s="24"/>
      <c r="E286" s="50"/>
      <c r="F286" s="23"/>
      <c r="G286" s="24"/>
      <c r="H286" s="24"/>
      <c r="I286" s="24"/>
      <c r="J286" s="24"/>
      <c r="K286" s="24"/>
      <c r="L286" s="24"/>
      <c r="M286" s="24"/>
      <c r="N286" s="24"/>
      <c r="O286" s="24"/>
      <c r="P286" s="24"/>
      <c r="Q286" s="24"/>
      <c r="R286" s="24"/>
      <c r="S286" s="25"/>
      <c r="T286" s="168"/>
      <c r="V286"/>
      <c r="W286"/>
      <c r="X286"/>
      <c r="Y286"/>
      <c r="Z286"/>
      <c r="AA286"/>
      <c r="AB286"/>
      <c r="AC286"/>
      <c r="AD286"/>
      <c r="AE286"/>
      <c r="AF286"/>
      <c r="AG286"/>
      <c r="AH286"/>
      <c r="AI286"/>
      <c r="AJ286"/>
      <c r="AK286"/>
      <c r="AL286"/>
      <c r="AM286"/>
      <c r="AN286"/>
      <c r="AO286"/>
      <c r="AP286"/>
      <c r="AQ286"/>
      <c r="AR286"/>
      <c r="AS286"/>
      <c r="AT286"/>
      <c r="AU286"/>
      <c r="AV286"/>
      <c r="AW286"/>
      <c r="AX286"/>
      <c r="AY286"/>
      <c r="AZ286"/>
      <c r="BA286"/>
      <c r="BB286"/>
      <c r="BC286"/>
      <c r="BD286"/>
      <c r="BE286"/>
      <c r="BF286"/>
    </row>
    <row r="287" spans="1:58" s="10" customFormat="1" x14ac:dyDescent="0.35">
      <c r="A287" s="50"/>
      <c r="B287" s="44"/>
      <c r="C287" s="45"/>
      <c r="D287" s="24"/>
      <c r="E287" s="50"/>
      <c r="F287" s="23"/>
      <c r="G287" s="24"/>
      <c r="H287" s="24"/>
      <c r="I287" s="24"/>
      <c r="J287" s="24"/>
      <c r="K287" s="24"/>
      <c r="L287" s="24"/>
      <c r="M287" s="24"/>
      <c r="N287" s="24"/>
      <c r="O287" s="24"/>
      <c r="P287" s="24"/>
      <c r="Q287" s="24"/>
      <c r="R287" s="24"/>
      <c r="S287" s="25"/>
      <c r="T287" s="168"/>
      <c r="V287"/>
      <c r="W287"/>
      <c r="X287"/>
      <c r="Y287"/>
      <c r="Z287"/>
      <c r="AA287"/>
      <c r="AB287"/>
      <c r="AC287"/>
      <c r="AD287"/>
      <c r="AE287"/>
      <c r="AF287"/>
      <c r="AG287"/>
      <c r="AH287"/>
      <c r="AI287"/>
      <c r="AJ287"/>
      <c r="AK287"/>
      <c r="AL287"/>
      <c r="AM287"/>
      <c r="AN287"/>
      <c r="AO287"/>
      <c r="AP287"/>
      <c r="AQ287"/>
      <c r="AR287"/>
      <c r="AS287"/>
      <c r="AT287"/>
      <c r="AU287"/>
      <c r="AV287"/>
      <c r="AW287"/>
      <c r="AX287"/>
      <c r="AY287"/>
      <c r="AZ287"/>
      <c r="BA287"/>
      <c r="BB287"/>
      <c r="BC287"/>
      <c r="BD287"/>
      <c r="BE287"/>
      <c r="BF287"/>
    </row>
    <row r="288" spans="1:58" s="10" customFormat="1" x14ac:dyDescent="0.35">
      <c r="A288" s="50"/>
      <c r="B288" s="44"/>
      <c r="C288" s="45"/>
      <c r="D288" s="24"/>
      <c r="E288" s="50"/>
      <c r="F288" s="23"/>
      <c r="G288" s="24"/>
      <c r="H288" s="24"/>
      <c r="I288" s="24"/>
      <c r="J288" s="24"/>
      <c r="K288" s="24"/>
      <c r="L288" s="24"/>
      <c r="M288" s="24"/>
      <c r="N288" s="24"/>
      <c r="O288" s="24"/>
      <c r="P288" s="24"/>
      <c r="Q288" s="24"/>
      <c r="R288" s="24"/>
      <c r="S288" s="25"/>
      <c r="T288" s="168"/>
      <c r="V288"/>
      <c r="W288"/>
      <c r="X288"/>
      <c r="Y288"/>
      <c r="Z288"/>
      <c r="AA288"/>
      <c r="AB288"/>
      <c r="AC288"/>
      <c r="AD288"/>
      <c r="AE288"/>
      <c r="AF288"/>
      <c r="AG288"/>
      <c r="AH288"/>
      <c r="AI288"/>
      <c r="AJ288"/>
      <c r="AK288"/>
      <c r="AL288"/>
      <c r="AM288"/>
      <c r="AN288"/>
      <c r="AO288"/>
      <c r="AP288"/>
      <c r="AQ288"/>
      <c r="AR288"/>
      <c r="AS288"/>
      <c r="AT288"/>
      <c r="AU288"/>
      <c r="AV288"/>
      <c r="AW288"/>
      <c r="AX288"/>
      <c r="AY288"/>
      <c r="AZ288"/>
      <c r="BA288"/>
      <c r="BB288"/>
      <c r="BC288"/>
      <c r="BD288"/>
      <c r="BE288"/>
      <c r="BF288"/>
    </row>
    <row r="289" spans="1:58" s="10" customFormat="1" x14ac:dyDescent="0.35">
      <c r="A289" s="50"/>
      <c r="B289" s="44"/>
      <c r="C289" s="45"/>
      <c r="D289" s="24"/>
      <c r="E289" s="50"/>
      <c r="F289" s="23"/>
      <c r="G289" s="24"/>
      <c r="H289" s="24"/>
      <c r="I289" s="24"/>
      <c r="J289" s="24"/>
      <c r="K289" s="24"/>
      <c r="L289" s="24"/>
      <c r="M289" s="24"/>
      <c r="N289" s="24"/>
      <c r="O289" s="24"/>
      <c r="P289" s="24"/>
      <c r="Q289" s="24"/>
      <c r="R289" s="24"/>
      <c r="S289" s="25"/>
      <c r="T289" s="168"/>
      <c r="V289"/>
      <c r="W289"/>
      <c r="X289"/>
      <c r="Y289"/>
      <c r="Z289"/>
      <c r="AA289"/>
      <c r="AB289"/>
      <c r="AC289"/>
      <c r="AD289"/>
      <c r="AE289"/>
      <c r="AF289"/>
      <c r="AG289"/>
      <c r="AH289"/>
      <c r="AI289"/>
      <c r="AJ289"/>
      <c r="AK289"/>
      <c r="AL289"/>
      <c r="AM289"/>
      <c r="AN289"/>
      <c r="AO289"/>
      <c r="AP289"/>
      <c r="AQ289"/>
      <c r="AR289"/>
      <c r="AS289"/>
      <c r="AT289"/>
      <c r="AU289"/>
      <c r="AV289"/>
      <c r="AW289"/>
      <c r="AX289"/>
      <c r="AY289"/>
      <c r="AZ289"/>
      <c r="BA289"/>
      <c r="BB289"/>
      <c r="BC289"/>
      <c r="BD289"/>
      <c r="BE289"/>
      <c r="BF289"/>
    </row>
    <row r="290" spans="1:58" s="10" customFormat="1" x14ac:dyDescent="0.35">
      <c r="A290" s="50"/>
      <c r="B290" s="44"/>
      <c r="C290" s="45"/>
      <c r="D290" s="24"/>
      <c r="E290" s="50"/>
      <c r="F290" s="23"/>
      <c r="G290" s="24"/>
      <c r="H290" s="24"/>
      <c r="I290" s="24"/>
      <c r="J290" s="24"/>
      <c r="K290" s="24"/>
      <c r="L290" s="24"/>
      <c r="M290" s="24"/>
      <c r="N290" s="24"/>
      <c r="O290" s="24"/>
      <c r="P290" s="24"/>
      <c r="Q290" s="24"/>
      <c r="R290" s="24"/>
      <c r="S290" s="25"/>
      <c r="T290" s="168"/>
      <c r="V290"/>
      <c r="W290"/>
      <c r="X290"/>
      <c r="Y290"/>
      <c r="Z290"/>
      <c r="AA290"/>
      <c r="AB290"/>
      <c r="AC290"/>
      <c r="AD290"/>
      <c r="AE290"/>
      <c r="AF290"/>
      <c r="AG290"/>
      <c r="AH290"/>
      <c r="AI290"/>
      <c r="AJ290"/>
      <c r="AK290"/>
      <c r="AL290"/>
      <c r="AM290"/>
      <c r="AN290"/>
      <c r="AO290"/>
      <c r="AP290"/>
      <c r="AQ290"/>
      <c r="AR290"/>
      <c r="AS290"/>
      <c r="AT290"/>
      <c r="AU290"/>
      <c r="AV290"/>
      <c r="AW290"/>
      <c r="AX290"/>
      <c r="AY290"/>
      <c r="AZ290"/>
      <c r="BA290"/>
      <c r="BB290"/>
      <c r="BC290"/>
      <c r="BD290"/>
      <c r="BE290"/>
      <c r="BF290"/>
    </row>
    <row r="291" spans="1:58" s="10" customFormat="1" x14ac:dyDescent="0.35">
      <c r="A291" s="50"/>
      <c r="B291" s="44"/>
      <c r="C291" s="45"/>
      <c r="D291" s="24"/>
      <c r="E291" s="50"/>
      <c r="F291" s="23"/>
      <c r="G291" s="24"/>
      <c r="H291" s="24"/>
      <c r="I291" s="24"/>
      <c r="J291" s="24"/>
      <c r="K291" s="24"/>
      <c r="L291" s="24"/>
      <c r="M291" s="24"/>
      <c r="N291" s="24"/>
      <c r="O291" s="24"/>
      <c r="P291" s="24"/>
      <c r="Q291" s="24"/>
      <c r="R291" s="24"/>
      <c r="S291" s="25"/>
      <c r="T291" s="168"/>
      <c r="V291"/>
      <c r="W291"/>
      <c r="X291"/>
      <c r="Y291"/>
      <c r="Z291"/>
      <c r="AA291"/>
      <c r="AB291"/>
      <c r="AC291"/>
      <c r="AD291"/>
      <c r="AE291"/>
      <c r="AF291"/>
      <c r="AG291"/>
      <c r="AH291"/>
      <c r="AI291"/>
      <c r="AJ291"/>
      <c r="AK291"/>
      <c r="AL291"/>
      <c r="AM291"/>
      <c r="AN291"/>
      <c r="AO291"/>
      <c r="AP291"/>
      <c r="AQ291"/>
      <c r="AR291"/>
      <c r="AS291"/>
      <c r="AT291"/>
      <c r="AU291"/>
      <c r="AV291"/>
      <c r="AW291"/>
      <c r="AX291"/>
      <c r="AY291"/>
      <c r="AZ291"/>
      <c r="BA291"/>
      <c r="BB291"/>
      <c r="BC291"/>
      <c r="BD291"/>
      <c r="BE291"/>
      <c r="BF291"/>
    </row>
    <row r="292" spans="1:58" s="10" customFormat="1" x14ac:dyDescent="0.35">
      <c r="A292" s="50"/>
      <c r="B292" s="44"/>
      <c r="C292" s="45"/>
      <c r="D292" s="24"/>
      <c r="E292" s="50"/>
      <c r="F292" s="23"/>
      <c r="G292" s="24"/>
      <c r="H292" s="24"/>
      <c r="I292" s="24"/>
      <c r="J292" s="24"/>
      <c r="K292" s="24"/>
      <c r="L292" s="24"/>
      <c r="M292" s="24"/>
      <c r="N292" s="24"/>
      <c r="O292" s="24"/>
      <c r="P292" s="24"/>
      <c r="Q292" s="24"/>
      <c r="R292" s="24"/>
      <c r="S292" s="25"/>
      <c r="T292" s="168"/>
      <c r="V292"/>
      <c r="W292"/>
      <c r="X292"/>
      <c r="Y292"/>
      <c r="Z292"/>
      <c r="AA292"/>
      <c r="AB292"/>
      <c r="AC292"/>
      <c r="AD292"/>
      <c r="AE292"/>
      <c r="AF292"/>
      <c r="AG292"/>
      <c r="AH292"/>
      <c r="AI292"/>
      <c r="AJ292"/>
      <c r="AK292"/>
      <c r="AL292"/>
      <c r="AM292"/>
      <c r="AN292"/>
      <c r="AO292"/>
      <c r="AP292"/>
      <c r="AQ292"/>
      <c r="AR292"/>
      <c r="AS292"/>
      <c r="AT292"/>
      <c r="AU292"/>
      <c r="AV292"/>
      <c r="AW292"/>
      <c r="AX292"/>
      <c r="AY292"/>
      <c r="AZ292"/>
      <c r="BA292"/>
      <c r="BB292"/>
      <c r="BC292"/>
      <c r="BD292"/>
      <c r="BE292"/>
      <c r="BF292"/>
    </row>
    <row r="293" spans="1:58" s="10" customFormat="1" x14ac:dyDescent="0.35">
      <c r="A293" s="50"/>
      <c r="B293" s="44"/>
      <c r="C293" s="45"/>
      <c r="D293" s="24"/>
      <c r="E293" s="50"/>
      <c r="F293" s="23"/>
      <c r="G293" s="24"/>
      <c r="H293" s="24"/>
      <c r="I293" s="24"/>
      <c r="J293" s="24"/>
      <c r="K293" s="24"/>
      <c r="L293" s="24"/>
      <c r="M293" s="24"/>
      <c r="N293" s="24"/>
      <c r="O293" s="24"/>
      <c r="P293" s="24"/>
      <c r="Q293" s="24"/>
      <c r="R293" s="24"/>
      <c r="S293" s="25"/>
      <c r="T293" s="168"/>
      <c r="V293"/>
      <c r="W293"/>
      <c r="X293"/>
      <c r="Y293"/>
      <c r="Z293"/>
      <c r="AA293"/>
      <c r="AB293"/>
      <c r="AC293"/>
      <c r="AD293"/>
      <c r="AE293"/>
      <c r="AF293"/>
      <c r="AG293"/>
      <c r="AH293"/>
      <c r="AI293"/>
      <c r="AJ293"/>
      <c r="AK293"/>
      <c r="AL293"/>
      <c r="AM293"/>
      <c r="AN293"/>
      <c r="AO293"/>
      <c r="AP293"/>
      <c r="AQ293"/>
      <c r="AR293"/>
      <c r="AS293"/>
      <c r="AT293"/>
      <c r="AU293"/>
      <c r="AV293"/>
      <c r="AW293"/>
      <c r="AX293"/>
      <c r="AY293"/>
      <c r="AZ293"/>
      <c r="BA293"/>
      <c r="BB293"/>
      <c r="BC293"/>
      <c r="BD293"/>
      <c r="BE293"/>
      <c r="BF293"/>
    </row>
    <row r="294" spans="1:58" s="10" customFormat="1" x14ac:dyDescent="0.35">
      <c r="A294" s="50"/>
      <c r="B294" s="44"/>
      <c r="C294" s="45"/>
      <c r="D294" s="24"/>
      <c r="E294" s="50"/>
      <c r="F294" s="23"/>
      <c r="G294" s="24"/>
      <c r="H294" s="24"/>
      <c r="I294" s="24"/>
      <c r="J294" s="24"/>
      <c r="K294" s="24"/>
      <c r="L294" s="24"/>
      <c r="M294" s="24"/>
      <c r="N294" s="24"/>
      <c r="O294" s="24"/>
      <c r="P294" s="24"/>
      <c r="Q294" s="24"/>
      <c r="R294" s="24"/>
      <c r="S294" s="25"/>
      <c r="T294" s="168"/>
      <c r="V294"/>
      <c r="W294"/>
      <c r="X294"/>
      <c r="Y294"/>
      <c r="Z294"/>
      <c r="AA294"/>
      <c r="AB294"/>
      <c r="AC294"/>
      <c r="AD294"/>
      <c r="AE294"/>
      <c r="AF294"/>
      <c r="AG294"/>
      <c r="AH294"/>
      <c r="AI294"/>
      <c r="AJ294"/>
      <c r="AK294"/>
      <c r="AL294"/>
      <c r="AM294"/>
      <c r="AN294"/>
      <c r="AO294"/>
      <c r="AP294"/>
      <c r="AQ294"/>
      <c r="AR294"/>
      <c r="AS294"/>
      <c r="AT294"/>
      <c r="AU294"/>
      <c r="AV294"/>
      <c r="AW294"/>
      <c r="AX294"/>
      <c r="AY294"/>
      <c r="AZ294"/>
      <c r="BA294"/>
      <c r="BB294"/>
      <c r="BC294"/>
      <c r="BD294"/>
      <c r="BE294"/>
      <c r="BF294"/>
    </row>
    <row r="295" spans="1:58" s="10" customFormat="1" x14ac:dyDescent="0.35">
      <c r="A295" s="50"/>
      <c r="B295" s="44"/>
      <c r="C295" s="45"/>
      <c r="D295" s="24"/>
      <c r="E295" s="50"/>
      <c r="F295" s="23"/>
      <c r="G295" s="24"/>
      <c r="H295" s="24"/>
      <c r="I295" s="24"/>
      <c r="J295" s="24"/>
      <c r="K295" s="24"/>
      <c r="L295" s="24"/>
      <c r="M295" s="24"/>
      <c r="N295" s="24"/>
      <c r="O295" s="24"/>
      <c r="P295" s="24"/>
      <c r="Q295" s="24"/>
      <c r="R295" s="24"/>
      <c r="S295" s="25"/>
      <c r="T295" s="168"/>
      <c r="V295"/>
      <c r="W295"/>
      <c r="X295"/>
      <c r="Y295"/>
      <c r="Z295"/>
      <c r="AA295"/>
      <c r="AB295"/>
      <c r="AC295"/>
      <c r="AD295"/>
      <c r="AE295"/>
      <c r="AF295"/>
      <c r="AG295"/>
      <c r="AH295"/>
      <c r="AI295"/>
      <c r="AJ295"/>
      <c r="AK295"/>
      <c r="AL295"/>
      <c r="AM295"/>
      <c r="AN295"/>
      <c r="AO295"/>
      <c r="AP295"/>
      <c r="AQ295"/>
      <c r="AR295"/>
      <c r="AS295"/>
      <c r="AT295"/>
      <c r="AU295"/>
      <c r="AV295"/>
      <c r="AW295"/>
      <c r="AX295"/>
      <c r="AY295"/>
      <c r="AZ295"/>
      <c r="BA295"/>
      <c r="BB295"/>
      <c r="BC295"/>
      <c r="BD295"/>
      <c r="BE295"/>
      <c r="BF295"/>
    </row>
    <row r="296" spans="1:58" s="10" customFormat="1" x14ac:dyDescent="0.35">
      <c r="A296" s="50"/>
      <c r="B296" s="44"/>
      <c r="C296" s="45"/>
      <c r="D296" s="24"/>
      <c r="E296" s="50"/>
      <c r="F296" s="23"/>
      <c r="G296" s="24"/>
      <c r="H296" s="24"/>
      <c r="I296" s="24"/>
      <c r="J296" s="24"/>
      <c r="K296" s="24"/>
      <c r="L296" s="24"/>
      <c r="M296" s="24"/>
      <c r="N296" s="24"/>
      <c r="O296" s="24"/>
      <c r="P296" s="24"/>
      <c r="Q296" s="24"/>
      <c r="R296" s="24"/>
      <c r="S296" s="25"/>
      <c r="T296" s="168"/>
      <c r="V296"/>
      <c r="W296"/>
      <c r="X296"/>
      <c r="Y296"/>
      <c r="Z296"/>
      <c r="AA296"/>
      <c r="AB296"/>
      <c r="AC296"/>
      <c r="AD296"/>
      <c r="AE296"/>
      <c r="AF296"/>
      <c r="AG296"/>
      <c r="AH296"/>
      <c r="AI296"/>
      <c r="AJ296"/>
      <c r="AK296"/>
      <c r="AL296"/>
      <c r="AM296"/>
      <c r="AN296"/>
      <c r="AO296"/>
      <c r="AP296"/>
      <c r="AQ296"/>
      <c r="AR296"/>
      <c r="AS296"/>
      <c r="AT296"/>
      <c r="AU296"/>
      <c r="AV296"/>
      <c r="AW296"/>
      <c r="AX296"/>
      <c r="AY296"/>
      <c r="AZ296"/>
      <c r="BA296"/>
      <c r="BB296"/>
      <c r="BC296"/>
      <c r="BD296"/>
      <c r="BE296"/>
      <c r="BF296"/>
    </row>
    <row r="297" spans="1:58" s="10" customFormat="1" x14ac:dyDescent="0.35">
      <c r="A297" s="50"/>
      <c r="B297" s="44"/>
      <c r="C297" s="45"/>
      <c r="D297" s="24"/>
      <c r="E297" s="50"/>
      <c r="F297" s="23"/>
      <c r="G297" s="24"/>
      <c r="H297" s="24"/>
      <c r="I297" s="24"/>
      <c r="J297" s="24"/>
      <c r="K297" s="24"/>
      <c r="L297" s="24"/>
      <c r="M297" s="24"/>
      <c r="N297" s="24"/>
      <c r="O297" s="24"/>
      <c r="P297" s="24"/>
      <c r="Q297" s="24"/>
      <c r="R297" s="24"/>
      <c r="S297" s="25"/>
      <c r="T297" s="168"/>
      <c r="V297"/>
      <c r="W297"/>
      <c r="X297"/>
      <c r="Y297"/>
      <c r="Z297"/>
      <c r="AA297"/>
      <c r="AB297"/>
      <c r="AC297"/>
      <c r="AD297"/>
      <c r="AE297"/>
      <c r="AF297"/>
      <c r="AG297"/>
      <c r="AH297"/>
      <c r="AI297"/>
      <c r="AJ297"/>
      <c r="AK297"/>
      <c r="AL297"/>
      <c r="AM297"/>
      <c r="AN297"/>
      <c r="AO297"/>
      <c r="AP297"/>
      <c r="AQ297"/>
      <c r="AR297"/>
      <c r="AS297"/>
      <c r="AT297"/>
      <c r="AU297"/>
      <c r="AV297"/>
      <c r="AW297"/>
      <c r="AX297"/>
      <c r="AY297"/>
      <c r="AZ297"/>
      <c r="BA297"/>
      <c r="BB297"/>
      <c r="BC297"/>
      <c r="BD297"/>
      <c r="BE297"/>
      <c r="BF297"/>
    </row>
    <row r="298" spans="1:58" s="10" customFormat="1" x14ac:dyDescent="0.35">
      <c r="A298" s="50"/>
      <c r="B298" s="44"/>
      <c r="C298" s="45"/>
      <c r="D298" s="24"/>
      <c r="E298" s="50"/>
      <c r="F298" s="23"/>
      <c r="G298" s="24"/>
      <c r="H298" s="24"/>
      <c r="I298" s="24"/>
      <c r="J298" s="24"/>
      <c r="K298" s="24"/>
      <c r="L298" s="24"/>
      <c r="M298" s="24"/>
      <c r="N298" s="24"/>
      <c r="O298" s="24"/>
      <c r="P298" s="24"/>
      <c r="Q298" s="24"/>
      <c r="R298" s="24"/>
      <c r="S298" s="25"/>
      <c r="T298" s="168"/>
      <c r="V298"/>
      <c r="W298"/>
      <c r="X298"/>
      <c r="Y298"/>
      <c r="Z298"/>
      <c r="AA298"/>
      <c r="AB298"/>
      <c r="AC298"/>
      <c r="AD298"/>
      <c r="AE298"/>
      <c r="AF298"/>
      <c r="AG298"/>
      <c r="AH298"/>
      <c r="AI298"/>
      <c r="AJ298"/>
      <c r="AK298"/>
      <c r="AL298"/>
      <c r="AM298"/>
      <c r="AN298"/>
      <c r="AO298"/>
      <c r="AP298"/>
      <c r="AQ298"/>
      <c r="AR298"/>
      <c r="AS298"/>
      <c r="AT298"/>
      <c r="AU298"/>
      <c r="AV298"/>
      <c r="AW298"/>
      <c r="AX298"/>
      <c r="AY298"/>
      <c r="AZ298"/>
      <c r="BA298"/>
      <c r="BB298"/>
      <c r="BC298"/>
      <c r="BD298"/>
      <c r="BE298"/>
      <c r="BF298"/>
    </row>
    <row r="299" spans="1:58" s="10" customFormat="1" x14ac:dyDescent="0.35">
      <c r="A299" s="50"/>
      <c r="B299" s="44"/>
      <c r="C299" s="45"/>
      <c r="D299" s="24"/>
      <c r="E299" s="50"/>
      <c r="F299" s="23"/>
      <c r="G299" s="24"/>
      <c r="H299" s="24"/>
      <c r="I299" s="24"/>
      <c r="J299" s="24"/>
      <c r="K299" s="24"/>
      <c r="L299" s="24"/>
      <c r="M299" s="24"/>
      <c r="N299" s="24"/>
      <c r="O299" s="24"/>
      <c r="P299" s="24"/>
      <c r="Q299" s="24"/>
      <c r="R299" s="24"/>
      <c r="S299" s="25"/>
      <c r="T299" s="168"/>
      <c r="V299"/>
      <c r="W299"/>
      <c r="X299"/>
      <c r="Y299"/>
      <c r="Z299"/>
      <c r="AA299"/>
      <c r="AB299"/>
      <c r="AC299"/>
      <c r="AD299"/>
      <c r="AE299"/>
      <c r="AF299"/>
      <c r="AG299"/>
      <c r="AH299"/>
      <c r="AI299"/>
      <c r="AJ299"/>
      <c r="AK299"/>
      <c r="AL299"/>
      <c r="AM299"/>
      <c r="AN299"/>
      <c r="AO299"/>
      <c r="AP299"/>
      <c r="AQ299"/>
      <c r="AR299"/>
      <c r="AS299"/>
      <c r="AT299"/>
      <c r="AU299"/>
      <c r="AV299"/>
      <c r="AW299"/>
      <c r="AX299"/>
      <c r="AY299"/>
      <c r="AZ299"/>
      <c r="BA299"/>
      <c r="BB299"/>
      <c r="BC299"/>
      <c r="BD299"/>
      <c r="BE299"/>
      <c r="BF299"/>
    </row>
    <row r="300" spans="1:58" s="10" customFormat="1" x14ac:dyDescent="0.35">
      <c r="A300" s="50"/>
      <c r="B300" s="44"/>
      <c r="C300" s="45"/>
      <c r="D300" s="24"/>
      <c r="E300" s="50"/>
      <c r="F300" s="23"/>
      <c r="G300" s="24"/>
      <c r="H300" s="24"/>
      <c r="I300" s="24"/>
      <c r="J300" s="24"/>
      <c r="K300" s="24"/>
      <c r="L300" s="24"/>
      <c r="M300" s="24"/>
      <c r="N300" s="24"/>
      <c r="O300" s="24"/>
      <c r="P300" s="24"/>
      <c r="Q300" s="24"/>
      <c r="R300" s="24"/>
      <c r="S300" s="25"/>
      <c r="T300" s="168"/>
      <c r="V300"/>
      <c r="W300"/>
      <c r="X300"/>
      <c r="Y300"/>
      <c r="Z300"/>
      <c r="AA300"/>
      <c r="AB300"/>
      <c r="AC300"/>
      <c r="AD300"/>
      <c r="AE300"/>
      <c r="AF300"/>
      <c r="AG300"/>
      <c r="AH300"/>
      <c r="AI300"/>
      <c r="AJ300"/>
      <c r="AK300"/>
      <c r="AL300"/>
      <c r="AM300"/>
      <c r="AN300"/>
      <c r="AO300"/>
      <c r="AP300"/>
      <c r="AQ300"/>
      <c r="AR300"/>
      <c r="AS300"/>
      <c r="AT300"/>
      <c r="AU300"/>
      <c r="AV300"/>
      <c r="AW300"/>
      <c r="AX300"/>
      <c r="AY300"/>
      <c r="AZ300"/>
      <c r="BA300"/>
      <c r="BB300"/>
      <c r="BC300"/>
      <c r="BD300"/>
      <c r="BE300"/>
      <c r="BF300"/>
    </row>
    <row r="301" spans="1:58" s="10" customFormat="1" x14ac:dyDescent="0.35">
      <c r="A301" s="50"/>
      <c r="B301" s="44"/>
      <c r="C301" s="45"/>
      <c r="D301" s="24"/>
      <c r="E301" s="50"/>
      <c r="F301" s="23"/>
      <c r="G301" s="24"/>
      <c r="H301" s="24"/>
      <c r="I301" s="24"/>
      <c r="J301" s="24"/>
      <c r="K301" s="24"/>
      <c r="L301" s="24"/>
      <c r="M301" s="24"/>
      <c r="N301" s="24"/>
      <c r="O301" s="24"/>
      <c r="P301" s="24"/>
      <c r="Q301" s="24"/>
      <c r="R301" s="24"/>
      <c r="S301" s="25"/>
      <c r="T301" s="168"/>
      <c r="V301"/>
      <c r="W301"/>
      <c r="X301"/>
      <c r="Y301"/>
      <c r="Z301"/>
      <c r="AA301"/>
      <c r="AB301"/>
      <c r="AC301"/>
      <c r="AD301"/>
      <c r="AE301"/>
      <c r="AF301"/>
      <c r="AG301"/>
      <c r="AH301"/>
      <c r="AI301"/>
      <c r="AJ301"/>
      <c r="AK301"/>
      <c r="AL301"/>
      <c r="AM301"/>
      <c r="AN301"/>
      <c r="AO301"/>
      <c r="AP301"/>
      <c r="AQ301"/>
      <c r="AR301"/>
      <c r="AS301"/>
      <c r="AT301"/>
      <c r="AU301"/>
      <c r="AV301"/>
      <c r="AW301"/>
      <c r="AX301"/>
      <c r="AY301"/>
      <c r="AZ301"/>
      <c r="BA301"/>
      <c r="BB301"/>
      <c r="BC301"/>
      <c r="BD301"/>
      <c r="BE301"/>
      <c r="BF301"/>
    </row>
    <row r="302" spans="1:58" s="10" customFormat="1" x14ac:dyDescent="0.35">
      <c r="A302" s="50"/>
      <c r="B302" s="44"/>
      <c r="C302" s="45"/>
      <c r="D302" s="24"/>
      <c r="E302" s="50"/>
      <c r="F302" s="23"/>
      <c r="G302" s="24"/>
      <c r="H302" s="24"/>
      <c r="I302" s="24"/>
      <c r="J302" s="24"/>
      <c r="K302" s="24"/>
      <c r="L302" s="24"/>
      <c r="M302" s="24"/>
      <c r="N302" s="24"/>
      <c r="O302" s="24"/>
      <c r="P302" s="24"/>
      <c r="Q302" s="24"/>
      <c r="R302" s="24"/>
      <c r="S302" s="25"/>
      <c r="T302" s="168"/>
      <c r="V302"/>
      <c r="W302"/>
      <c r="X302"/>
      <c r="Y302"/>
      <c r="Z302"/>
      <c r="AA302"/>
      <c r="AB302"/>
      <c r="AC302"/>
      <c r="AD302"/>
      <c r="AE302"/>
      <c r="AF302"/>
      <c r="AG302"/>
      <c r="AH302"/>
      <c r="AI302"/>
      <c r="AJ302"/>
      <c r="AK302"/>
      <c r="AL302"/>
      <c r="AM302"/>
      <c r="AN302"/>
      <c r="AO302"/>
      <c r="AP302"/>
      <c r="AQ302"/>
      <c r="AR302"/>
      <c r="AS302"/>
      <c r="AT302"/>
      <c r="AU302"/>
      <c r="AV302"/>
      <c r="AW302"/>
      <c r="AX302"/>
      <c r="AY302"/>
      <c r="AZ302"/>
      <c r="BA302"/>
      <c r="BB302"/>
      <c r="BC302"/>
      <c r="BD302"/>
      <c r="BE302"/>
      <c r="BF302"/>
    </row>
    <row r="303" spans="1:58" s="10" customFormat="1" x14ac:dyDescent="0.35">
      <c r="A303" s="50"/>
      <c r="B303" s="44"/>
      <c r="C303" s="45"/>
      <c r="D303" s="24"/>
      <c r="E303" s="50"/>
      <c r="F303" s="23"/>
      <c r="G303" s="24"/>
      <c r="H303" s="24"/>
      <c r="I303" s="24"/>
      <c r="J303" s="24"/>
      <c r="K303" s="24"/>
      <c r="L303" s="24"/>
      <c r="M303" s="24"/>
      <c r="N303" s="24"/>
      <c r="O303" s="24"/>
      <c r="P303" s="24"/>
      <c r="Q303" s="24"/>
      <c r="R303" s="24"/>
      <c r="S303" s="25"/>
      <c r="T303" s="168"/>
      <c r="V303"/>
      <c r="W303"/>
      <c r="X303"/>
      <c r="Y303"/>
      <c r="Z303"/>
      <c r="AA303"/>
      <c r="AB303"/>
      <c r="AC303"/>
      <c r="AD303"/>
      <c r="AE303"/>
      <c r="AF303"/>
      <c r="AG303"/>
      <c r="AH303"/>
      <c r="AI303"/>
      <c r="AJ303"/>
      <c r="AK303"/>
      <c r="AL303"/>
      <c r="AM303"/>
      <c r="AN303"/>
      <c r="AO303"/>
      <c r="AP303"/>
      <c r="AQ303"/>
      <c r="AR303"/>
      <c r="AS303"/>
      <c r="AT303"/>
      <c r="AU303"/>
      <c r="AV303"/>
      <c r="AW303"/>
      <c r="AX303"/>
      <c r="AY303"/>
      <c r="AZ303"/>
      <c r="BA303"/>
      <c r="BB303"/>
      <c r="BC303"/>
      <c r="BD303"/>
      <c r="BE303"/>
      <c r="BF303"/>
    </row>
    <row r="304" spans="1:58" s="10" customFormat="1" x14ac:dyDescent="0.35">
      <c r="A304" s="50"/>
      <c r="B304" s="44"/>
      <c r="C304" s="45"/>
      <c r="D304" s="24"/>
      <c r="E304" s="50"/>
      <c r="F304" s="23"/>
      <c r="G304" s="24"/>
      <c r="H304" s="24"/>
      <c r="I304" s="24"/>
      <c r="J304" s="24"/>
      <c r="K304" s="24"/>
      <c r="L304" s="24"/>
      <c r="M304" s="24"/>
      <c r="N304" s="24"/>
      <c r="O304" s="24"/>
      <c r="P304" s="24"/>
      <c r="Q304" s="24"/>
      <c r="R304" s="24"/>
      <c r="S304" s="25"/>
      <c r="T304" s="168"/>
      <c r="V304"/>
      <c r="W304"/>
      <c r="X304"/>
      <c r="Y304"/>
      <c r="Z304"/>
      <c r="AA304"/>
      <c r="AB304"/>
      <c r="AC304"/>
      <c r="AD304"/>
      <c r="AE304"/>
      <c r="AF304"/>
      <c r="AG304"/>
      <c r="AH304"/>
      <c r="AI304"/>
      <c r="AJ304"/>
      <c r="AK304"/>
      <c r="AL304"/>
      <c r="AM304"/>
      <c r="AN304"/>
      <c r="AO304"/>
      <c r="AP304"/>
      <c r="AQ304"/>
      <c r="AR304"/>
      <c r="AS304"/>
      <c r="AT304"/>
      <c r="AU304"/>
      <c r="AV304"/>
      <c r="AW304"/>
      <c r="AX304"/>
      <c r="AY304"/>
      <c r="AZ304"/>
      <c r="BA304"/>
      <c r="BB304"/>
      <c r="BC304"/>
      <c r="BD304"/>
      <c r="BE304"/>
      <c r="BF304"/>
    </row>
    <row r="305" spans="1:58" s="10" customFormat="1" x14ac:dyDescent="0.35">
      <c r="A305" s="50"/>
      <c r="B305" s="44"/>
      <c r="C305" s="45"/>
      <c r="D305" s="24"/>
      <c r="E305" s="50"/>
      <c r="F305" s="23"/>
      <c r="G305" s="24"/>
      <c r="H305" s="24"/>
      <c r="I305" s="24"/>
      <c r="J305" s="24"/>
      <c r="K305" s="24"/>
      <c r="L305" s="24"/>
      <c r="M305" s="24"/>
      <c r="N305" s="24"/>
      <c r="O305" s="24"/>
      <c r="P305" s="24"/>
      <c r="Q305" s="24"/>
      <c r="R305" s="24"/>
      <c r="S305" s="25"/>
      <c r="T305" s="168"/>
      <c r="V305"/>
      <c r="W305"/>
      <c r="X305"/>
      <c r="Y305"/>
      <c r="Z305"/>
      <c r="AA305"/>
      <c r="AB305"/>
      <c r="AC305"/>
      <c r="AD305"/>
      <c r="AE305"/>
      <c r="AF305"/>
      <c r="AG305"/>
      <c r="AH305"/>
      <c r="AI305"/>
      <c r="AJ305"/>
      <c r="AK305"/>
      <c r="AL305"/>
      <c r="AM305"/>
      <c r="AN305"/>
      <c r="AO305"/>
      <c r="AP305"/>
      <c r="AQ305"/>
      <c r="AR305"/>
      <c r="AS305"/>
      <c r="AT305"/>
      <c r="AU305"/>
      <c r="AV305"/>
      <c r="AW305"/>
      <c r="AX305"/>
      <c r="AY305"/>
      <c r="AZ305"/>
      <c r="BA305"/>
      <c r="BB305"/>
      <c r="BC305"/>
      <c r="BD305"/>
      <c r="BE305"/>
      <c r="BF305"/>
    </row>
    <row r="306" spans="1:58" s="10" customFormat="1" x14ac:dyDescent="0.35">
      <c r="A306" s="50"/>
      <c r="B306" s="44"/>
      <c r="C306" s="45"/>
      <c r="D306" s="24"/>
      <c r="E306" s="50"/>
      <c r="F306" s="23"/>
      <c r="G306" s="24"/>
      <c r="H306" s="24"/>
      <c r="I306" s="24"/>
      <c r="J306" s="24"/>
      <c r="K306" s="24"/>
      <c r="L306" s="24"/>
      <c r="M306" s="24"/>
      <c r="N306" s="24"/>
      <c r="O306" s="24"/>
      <c r="P306" s="24"/>
      <c r="Q306" s="24"/>
      <c r="R306" s="24"/>
      <c r="S306" s="25"/>
      <c r="T306" s="168"/>
      <c r="V306"/>
      <c r="W306"/>
      <c r="X306"/>
      <c r="Y306"/>
      <c r="Z306"/>
      <c r="AA306"/>
      <c r="AB306"/>
      <c r="AC306"/>
      <c r="AD306"/>
      <c r="AE306"/>
      <c r="AF306"/>
      <c r="AG306"/>
      <c r="AH306"/>
      <c r="AI306"/>
      <c r="AJ306"/>
      <c r="AK306"/>
      <c r="AL306"/>
      <c r="AM306"/>
      <c r="AN306"/>
      <c r="AO306"/>
      <c r="AP306"/>
      <c r="AQ306"/>
      <c r="AR306"/>
      <c r="AS306"/>
      <c r="AT306"/>
      <c r="AU306"/>
      <c r="AV306"/>
      <c r="AW306"/>
      <c r="AX306"/>
      <c r="AY306"/>
      <c r="AZ306"/>
      <c r="BA306"/>
      <c r="BB306"/>
      <c r="BC306"/>
      <c r="BD306"/>
      <c r="BE306"/>
      <c r="BF306"/>
    </row>
    <row r="307" spans="1:58" s="10" customFormat="1" x14ac:dyDescent="0.35">
      <c r="A307" s="50"/>
      <c r="B307" s="44"/>
      <c r="C307" s="45"/>
      <c r="D307" s="24"/>
      <c r="E307" s="50"/>
      <c r="F307" s="23"/>
      <c r="G307" s="24"/>
      <c r="H307" s="24"/>
      <c r="I307" s="24"/>
      <c r="J307" s="24"/>
      <c r="K307" s="24"/>
      <c r="L307" s="24"/>
      <c r="M307" s="24"/>
      <c r="N307" s="24"/>
      <c r="O307" s="24"/>
      <c r="P307" s="24"/>
      <c r="Q307" s="24"/>
      <c r="R307" s="24"/>
      <c r="S307" s="25"/>
      <c r="T307" s="168"/>
      <c r="V307"/>
      <c r="W307"/>
      <c r="X307"/>
      <c r="Y307"/>
      <c r="Z307"/>
      <c r="AA307"/>
      <c r="AB307"/>
      <c r="AC307"/>
      <c r="AD307"/>
      <c r="AE307"/>
      <c r="AF307"/>
      <c r="AG307"/>
      <c r="AH307"/>
      <c r="AI307"/>
      <c r="AJ307"/>
      <c r="AK307"/>
      <c r="AL307"/>
      <c r="AM307"/>
      <c r="AN307"/>
      <c r="AO307"/>
      <c r="AP307"/>
      <c r="AQ307"/>
      <c r="AR307"/>
      <c r="AS307"/>
      <c r="AT307"/>
      <c r="AU307"/>
      <c r="AV307"/>
      <c r="AW307"/>
      <c r="AX307"/>
      <c r="AY307"/>
      <c r="AZ307"/>
      <c r="BA307"/>
      <c r="BB307"/>
      <c r="BC307"/>
      <c r="BD307"/>
      <c r="BE307"/>
      <c r="BF307"/>
    </row>
    <row r="308" spans="1:58" s="10" customFormat="1" x14ac:dyDescent="0.35">
      <c r="A308" s="50"/>
      <c r="B308" s="44"/>
      <c r="C308" s="45"/>
      <c r="D308" s="24"/>
      <c r="E308" s="50"/>
      <c r="F308" s="23"/>
      <c r="G308" s="24"/>
      <c r="H308" s="24"/>
      <c r="I308" s="24"/>
      <c r="J308" s="24"/>
      <c r="K308" s="24"/>
      <c r="L308" s="24"/>
      <c r="M308" s="24"/>
      <c r="N308" s="24"/>
      <c r="O308" s="24"/>
      <c r="P308" s="24"/>
      <c r="Q308" s="24"/>
      <c r="R308" s="24"/>
      <c r="S308" s="25"/>
      <c r="T308" s="168"/>
      <c r="V308"/>
      <c r="W308"/>
      <c r="X308"/>
      <c r="Y308"/>
      <c r="Z308"/>
      <c r="AA308"/>
      <c r="AB308"/>
      <c r="AC308"/>
      <c r="AD308"/>
      <c r="AE308"/>
      <c r="AF308"/>
      <c r="AG308"/>
      <c r="AH308"/>
      <c r="AI308"/>
      <c r="AJ308"/>
      <c r="AK308"/>
      <c r="AL308"/>
      <c r="AM308"/>
      <c r="AN308"/>
      <c r="AO308"/>
      <c r="AP308"/>
      <c r="AQ308"/>
      <c r="AR308"/>
      <c r="AS308"/>
      <c r="AT308"/>
      <c r="AU308"/>
      <c r="AV308"/>
      <c r="AW308"/>
      <c r="AX308"/>
      <c r="AY308"/>
      <c r="AZ308"/>
      <c r="BA308"/>
      <c r="BB308"/>
      <c r="BC308"/>
      <c r="BD308"/>
      <c r="BE308"/>
      <c r="BF308"/>
    </row>
    <row r="309" spans="1:58" s="10" customFormat="1" x14ac:dyDescent="0.35">
      <c r="A309" s="50"/>
      <c r="B309" s="44"/>
      <c r="C309" s="45"/>
      <c r="D309" s="24"/>
      <c r="E309" s="50"/>
      <c r="F309" s="23"/>
      <c r="G309" s="24"/>
      <c r="H309" s="24"/>
      <c r="I309" s="24"/>
      <c r="J309" s="24"/>
      <c r="K309" s="24"/>
      <c r="L309" s="24"/>
      <c r="M309" s="24"/>
      <c r="N309" s="24"/>
      <c r="O309" s="24"/>
      <c r="P309" s="24"/>
      <c r="Q309" s="24"/>
      <c r="R309" s="24"/>
      <c r="S309" s="25"/>
      <c r="T309" s="168"/>
      <c r="V309"/>
      <c r="W309"/>
      <c r="X309"/>
      <c r="Y309"/>
      <c r="Z309"/>
      <c r="AA309"/>
      <c r="AB309"/>
      <c r="AC309"/>
      <c r="AD309"/>
      <c r="AE309"/>
      <c r="AF309"/>
      <c r="AG309"/>
      <c r="AH309"/>
      <c r="AI309"/>
      <c r="AJ309"/>
      <c r="AK309"/>
      <c r="AL309"/>
      <c r="AM309"/>
      <c r="AN309"/>
      <c r="AO309"/>
      <c r="AP309"/>
      <c r="AQ309"/>
      <c r="AR309"/>
      <c r="AS309"/>
      <c r="AT309"/>
      <c r="AU309"/>
      <c r="AV309"/>
      <c r="AW309"/>
      <c r="AX309"/>
      <c r="AY309"/>
      <c r="AZ309"/>
      <c r="BA309"/>
      <c r="BB309"/>
      <c r="BC309"/>
      <c r="BD309"/>
      <c r="BE309"/>
      <c r="BF309"/>
    </row>
    <row r="310" spans="1:58" s="10" customFormat="1" x14ac:dyDescent="0.35">
      <c r="A310" s="50"/>
      <c r="B310" s="44"/>
      <c r="C310" s="45"/>
      <c r="D310" s="24"/>
      <c r="E310" s="50"/>
      <c r="F310" s="23"/>
      <c r="G310" s="24"/>
      <c r="H310" s="24"/>
      <c r="I310" s="24"/>
      <c r="J310" s="24"/>
      <c r="K310" s="24"/>
      <c r="L310" s="24"/>
      <c r="M310" s="24"/>
      <c r="N310" s="24"/>
      <c r="O310" s="24"/>
      <c r="P310" s="24"/>
      <c r="Q310" s="24"/>
      <c r="R310" s="24"/>
      <c r="S310" s="25"/>
      <c r="T310" s="168"/>
      <c r="V310"/>
      <c r="W310"/>
      <c r="X310"/>
      <c r="Y310"/>
      <c r="Z310"/>
      <c r="AA310"/>
      <c r="AB310"/>
      <c r="AC310"/>
      <c r="AD310"/>
      <c r="AE310"/>
      <c r="AF310"/>
      <c r="AG310"/>
      <c r="AH310"/>
      <c r="AI310"/>
      <c r="AJ310"/>
      <c r="AK310"/>
      <c r="AL310"/>
      <c r="AM310"/>
      <c r="AN310"/>
      <c r="AO310"/>
      <c r="AP310"/>
      <c r="AQ310"/>
      <c r="AR310"/>
      <c r="AS310"/>
      <c r="AT310"/>
      <c r="AU310"/>
      <c r="AV310"/>
      <c r="AW310"/>
      <c r="AX310"/>
      <c r="AY310"/>
      <c r="AZ310"/>
      <c r="BA310"/>
      <c r="BB310"/>
      <c r="BC310"/>
      <c r="BD310"/>
      <c r="BE310"/>
      <c r="BF310"/>
    </row>
    <row r="311" spans="1:58" s="10" customFormat="1" x14ac:dyDescent="0.35">
      <c r="A311" s="50"/>
      <c r="B311" s="44"/>
      <c r="C311" s="45"/>
      <c r="D311" s="24"/>
      <c r="E311" s="50"/>
      <c r="F311" s="23"/>
      <c r="G311" s="24"/>
      <c r="H311" s="24"/>
      <c r="I311" s="24"/>
      <c r="J311" s="24"/>
      <c r="K311" s="24"/>
      <c r="L311" s="24"/>
      <c r="M311" s="24"/>
      <c r="N311" s="24"/>
      <c r="O311" s="24"/>
      <c r="P311" s="24"/>
      <c r="Q311" s="24"/>
      <c r="R311" s="24"/>
      <c r="S311" s="25"/>
      <c r="T311" s="168"/>
      <c r="V311"/>
      <c r="W311"/>
      <c r="X311"/>
      <c r="Y311"/>
      <c r="Z311"/>
      <c r="AA311"/>
      <c r="AB311"/>
      <c r="AC311"/>
      <c r="AD311"/>
      <c r="AE311"/>
      <c r="AF311"/>
      <c r="AG311"/>
      <c r="AH311"/>
      <c r="AI311"/>
      <c r="AJ311"/>
      <c r="AK311"/>
      <c r="AL311"/>
      <c r="AM311"/>
      <c r="AN311"/>
      <c r="AO311"/>
      <c r="AP311"/>
      <c r="AQ311"/>
      <c r="AR311"/>
      <c r="AS311"/>
      <c r="AT311"/>
      <c r="AU311"/>
      <c r="AV311"/>
      <c r="AW311"/>
      <c r="AX311"/>
      <c r="AY311"/>
      <c r="AZ311"/>
      <c r="BA311"/>
      <c r="BB311"/>
      <c r="BC311"/>
      <c r="BD311"/>
      <c r="BE311"/>
      <c r="BF311"/>
    </row>
    <row r="312" spans="1:58" s="10" customFormat="1" x14ac:dyDescent="0.35">
      <c r="A312" s="50"/>
      <c r="B312" s="44"/>
      <c r="C312" s="45"/>
      <c r="D312" s="24"/>
      <c r="E312" s="50"/>
      <c r="F312" s="23"/>
      <c r="G312" s="24"/>
      <c r="H312" s="24"/>
      <c r="I312" s="24"/>
      <c r="J312" s="24"/>
      <c r="K312" s="24"/>
      <c r="L312" s="24"/>
      <c r="M312" s="24"/>
      <c r="N312" s="24"/>
      <c r="O312" s="24"/>
      <c r="P312" s="24"/>
      <c r="Q312" s="24"/>
      <c r="R312" s="24"/>
      <c r="S312" s="25"/>
      <c r="T312" s="168"/>
      <c r="V312"/>
      <c r="W312"/>
      <c r="X312"/>
      <c r="Y312"/>
      <c r="Z312"/>
      <c r="AA312"/>
      <c r="AB312"/>
      <c r="AC312"/>
      <c r="AD312"/>
      <c r="AE312"/>
      <c r="AF312"/>
      <c r="AG312"/>
      <c r="AH312"/>
      <c r="AI312"/>
      <c r="AJ312"/>
      <c r="AK312"/>
      <c r="AL312"/>
      <c r="AM312"/>
      <c r="AN312"/>
      <c r="AO312"/>
      <c r="AP312"/>
      <c r="AQ312"/>
      <c r="AR312"/>
      <c r="AS312"/>
      <c r="AT312"/>
      <c r="AU312"/>
      <c r="AV312"/>
      <c r="AW312"/>
      <c r="AX312"/>
      <c r="AY312"/>
      <c r="AZ312"/>
      <c r="BA312"/>
      <c r="BB312"/>
      <c r="BC312"/>
      <c r="BD312"/>
      <c r="BE312"/>
      <c r="BF312"/>
    </row>
    <row r="313" spans="1:58" s="10" customFormat="1" x14ac:dyDescent="0.35">
      <c r="A313" s="50"/>
      <c r="B313" s="44"/>
      <c r="C313" s="45"/>
      <c r="D313" s="24"/>
      <c r="E313" s="50"/>
      <c r="F313" s="23"/>
      <c r="G313" s="24"/>
      <c r="H313" s="24"/>
      <c r="I313" s="24"/>
      <c r="J313" s="24"/>
      <c r="K313" s="24"/>
      <c r="L313" s="24"/>
      <c r="M313" s="24"/>
      <c r="N313" s="24"/>
      <c r="O313" s="24"/>
      <c r="P313" s="24"/>
      <c r="Q313" s="24"/>
      <c r="R313" s="24"/>
      <c r="S313" s="25"/>
      <c r="T313" s="168"/>
      <c r="V313"/>
      <c r="W313"/>
      <c r="X313"/>
      <c r="Y313"/>
      <c r="Z313"/>
      <c r="AA313"/>
      <c r="AB313"/>
      <c r="AC313"/>
      <c r="AD313"/>
      <c r="AE313"/>
      <c r="AF313"/>
      <c r="AG313"/>
      <c r="AH313"/>
      <c r="AI313"/>
      <c r="AJ313"/>
      <c r="AK313"/>
      <c r="AL313"/>
      <c r="AM313"/>
      <c r="AN313"/>
      <c r="AO313"/>
      <c r="AP313"/>
      <c r="AQ313"/>
      <c r="AR313"/>
      <c r="AS313"/>
      <c r="AT313"/>
      <c r="AU313"/>
      <c r="AV313"/>
      <c r="AW313"/>
      <c r="AX313"/>
      <c r="AY313"/>
      <c r="AZ313"/>
      <c r="BA313"/>
      <c r="BB313"/>
      <c r="BC313"/>
      <c r="BD313"/>
      <c r="BE313"/>
      <c r="BF313"/>
    </row>
    <row r="314" spans="1:58" s="10" customFormat="1" x14ac:dyDescent="0.35">
      <c r="A314" s="50"/>
      <c r="B314" s="44"/>
      <c r="C314" s="45"/>
      <c r="D314" s="24"/>
      <c r="E314" s="50"/>
      <c r="F314" s="23"/>
      <c r="G314" s="24"/>
      <c r="H314" s="24"/>
      <c r="I314" s="24"/>
      <c r="J314" s="24"/>
      <c r="K314" s="24"/>
      <c r="L314" s="24"/>
      <c r="M314" s="24"/>
      <c r="N314" s="24"/>
      <c r="O314" s="24"/>
      <c r="P314" s="24"/>
      <c r="Q314" s="24"/>
      <c r="R314" s="24"/>
      <c r="S314" s="25"/>
      <c r="T314" s="168"/>
      <c r="V314"/>
      <c r="W314"/>
      <c r="X314"/>
      <c r="Y314"/>
      <c r="Z314"/>
      <c r="AA314"/>
      <c r="AB314"/>
      <c r="AC314"/>
      <c r="AD314"/>
      <c r="AE314"/>
      <c r="AF314"/>
      <c r="AG314"/>
      <c r="AH314"/>
      <c r="AI314"/>
      <c r="AJ314"/>
      <c r="AK314"/>
      <c r="AL314"/>
      <c r="AM314"/>
      <c r="AN314"/>
      <c r="AO314"/>
      <c r="AP314"/>
      <c r="AQ314"/>
      <c r="AR314"/>
      <c r="AS314"/>
      <c r="AT314"/>
      <c r="AU314"/>
      <c r="AV314"/>
      <c r="AW314"/>
      <c r="AX314"/>
      <c r="AY314"/>
      <c r="AZ314"/>
      <c r="BA314"/>
      <c r="BB314"/>
      <c r="BC314"/>
      <c r="BD314"/>
      <c r="BE314"/>
      <c r="BF314"/>
    </row>
    <row r="315" spans="1:58" s="10" customFormat="1" x14ac:dyDescent="0.35">
      <c r="A315" s="50"/>
      <c r="B315" s="44"/>
      <c r="C315" s="45"/>
      <c r="D315" s="24"/>
      <c r="E315" s="50"/>
      <c r="F315" s="23"/>
      <c r="G315" s="24"/>
      <c r="H315" s="24"/>
      <c r="I315" s="24"/>
      <c r="J315" s="24"/>
      <c r="K315" s="24"/>
      <c r="L315" s="24"/>
      <c r="M315" s="24"/>
      <c r="N315" s="24"/>
      <c r="O315" s="24"/>
      <c r="P315" s="24"/>
      <c r="Q315" s="24"/>
      <c r="R315" s="24"/>
      <c r="S315" s="25"/>
      <c r="T315" s="168"/>
      <c r="V315"/>
      <c r="W315"/>
      <c r="X315"/>
      <c r="Y315"/>
      <c r="Z315"/>
      <c r="AA315"/>
      <c r="AB315"/>
      <c r="AC315"/>
      <c r="AD315"/>
      <c r="AE315"/>
      <c r="AF315"/>
      <c r="AG315"/>
      <c r="AH315"/>
      <c r="AI315"/>
      <c r="AJ315"/>
      <c r="AK315"/>
      <c r="AL315"/>
      <c r="AM315"/>
      <c r="AN315"/>
      <c r="AO315"/>
      <c r="AP315"/>
      <c r="AQ315"/>
      <c r="AR315"/>
      <c r="AS315"/>
      <c r="AT315"/>
      <c r="AU315"/>
      <c r="AV315"/>
      <c r="AW315"/>
      <c r="AX315"/>
      <c r="AY315"/>
      <c r="AZ315"/>
      <c r="BA315"/>
      <c r="BB315"/>
      <c r="BC315"/>
      <c r="BD315"/>
      <c r="BE315"/>
      <c r="BF315"/>
    </row>
    <row r="316" spans="1:58" s="10" customFormat="1" x14ac:dyDescent="0.35">
      <c r="A316" s="50"/>
      <c r="B316" s="44"/>
      <c r="C316" s="45"/>
      <c r="D316" s="24"/>
      <c r="E316" s="50"/>
      <c r="F316" s="23"/>
      <c r="G316" s="24"/>
      <c r="H316" s="24"/>
      <c r="I316" s="24"/>
      <c r="J316" s="24"/>
      <c r="K316" s="24"/>
      <c r="L316" s="24"/>
      <c r="M316" s="24"/>
      <c r="N316" s="24"/>
      <c r="O316" s="24"/>
      <c r="P316" s="24"/>
      <c r="Q316" s="24"/>
      <c r="R316" s="24"/>
      <c r="S316" s="25"/>
      <c r="T316" s="168"/>
      <c r="V316"/>
      <c r="W316"/>
      <c r="X316"/>
      <c r="Y316"/>
      <c r="Z316"/>
      <c r="AA316"/>
      <c r="AB316"/>
      <c r="AC316"/>
      <c r="AD316"/>
      <c r="AE316"/>
      <c r="AF316"/>
      <c r="AG316"/>
      <c r="AH316"/>
      <c r="AI316"/>
      <c r="AJ316"/>
      <c r="AK316"/>
      <c r="AL316"/>
      <c r="AM316"/>
      <c r="AN316"/>
      <c r="AO316"/>
      <c r="AP316"/>
      <c r="AQ316"/>
      <c r="AR316"/>
      <c r="AS316"/>
      <c r="AT316"/>
      <c r="AU316"/>
      <c r="AV316"/>
      <c r="AW316"/>
      <c r="AX316"/>
      <c r="AY316"/>
      <c r="AZ316"/>
      <c r="BA316"/>
      <c r="BB316"/>
      <c r="BC316"/>
      <c r="BD316"/>
      <c r="BE316"/>
      <c r="BF316"/>
    </row>
  </sheetData>
  <mergeCells count="5">
    <mergeCell ref="A2:E2"/>
    <mergeCell ref="A3:E3"/>
    <mergeCell ref="A10:E10"/>
    <mergeCell ref="A18:E18"/>
    <mergeCell ref="A26:E26"/>
  </mergeCells>
  <phoneticPr fontId="41" type="noConversion"/>
  <printOptions horizontalCentered="1"/>
  <pageMargins left="0.23622047244094491" right="0.23622047244094491" top="0.74803149606299213" bottom="0.74803149606299213" header="0.31496062992125984" footer="0.31496062992125984"/>
  <pageSetup paperSize="9" scale="44" fitToHeight="0" orientation="landscape" r:id="rId1"/>
  <headerFooter>
    <oddHeader>&amp;LMEPHARED 2
Kampus UK Hradec Králové</oddHeader>
    <oddFooter>&amp;L&amp;D&amp;C&amp;P z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1152A2-6581-4DED-A22E-61D38840F52C}">
  <sheetPr>
    <pageSetUpPr fitToPage="1"/>
  </sheetPr>
  <dimension ref="A1:C94"/>
  <sheetViews>
    <sheetView showZeros="0" zoomScale="80" zoomScaleNormal="80" workbookViewId="0">
      <pane ySplit="1" topLeftCell="A2" activePane="bottomLeft" state="frozen"/>
      <selection activeCell="C30" sqref="C30"/>
      <selection pane="bottomLeft" activeCell="C10" sqref="C10"/>
    </sheetView>
  </sheetViews>
  <sheetFormatPr defaultRowHeight="15.5" x14ac:dyDescent="0.35"/>
  <cols>
    <col min="1" max="1" width="43.7265625" style="21" customWidth="1"/>
    <col min="2" max="2" width="33.81640625" style="1" customWidth="1"/>
    <col min="3" max="3" width="23" style="9" customWidth="1"/>
  </cols>
  <sheetData>
    <row r="1" spans="1:3" ht="42" customHeight="1" x14ac:dyDescent="0.35">
      <c r="A1" s="20" t="s">
        <v>2</v>
      </c>
      <c r="B1" s="7" t="s">
        <v>7</v>
      </c>
      <c r="C1" s="11" t="s">
        <v>12</v>
      </c>
    </row>
    <row r="2" spans="1:3" x14ac:dyDescent="0.35">
      <c r="A2" s="4"/>
      <c r="B2" s="13"/>
      <c r="C2" s="14"/>
    </row>
    <row r="3" spans="1:3" x14ac:dyDescent="0.35">
      <c r="A3" s="15"/>
      <c r="B3" s="15"/>
      <c r="C3" s="15"/>
    </row>
    <row r="4" spans="1:3" x14ac:dyDescent="0.35">
      <c r="A4" s="16"/>
      <c r="B4" s="16"/>
      <c r="C4" s="16"/>
    </row>
    <row r="5" spans="1:3" x14ac:dyDescent="0.35">
      <c r="A5" s="17"/>
      <c r="B5" s="3"/>
    </row>
    <row r="6" spans="1:3" x14ac:dyDescent="0.35">
      <c r="A6" s="17"/>
      <c r="B6" s="3"/>
    </row>
    <row r="7" spans="1:3" x14ac:dyDescent="0.35">
      <c r="A7" s="17"/>
      <c r="B7" s="18"/>
      <c r="C7" s="19"/>
    </row>
    <row r="8" spans="1:3" x14ac:dyDescent="0.35">
      <c r="A8" s="17"/>
      <c r="B8" s="3"/>
    </row>
    <row r="9" spans="1:3" x14ac:dyDescent="0.35">
      <c r="A9" s="17"/>
      <c r="B9" s="3"/>
    </row>
    <row r="10" spans="1:3" x14ac:dyDescent="0.35">
      <c r="A10" s="17"/>
      <c r="B10" s="3"/>
    </row>
    <row r="11" spans="1:3" x14ac:dyDescent="0.35">
      <c r="A11" s="17"/>
      <c r="B11" s="3"/>
    </row>
    <row r="12" spans="1:3" x14ac:dyDescent="0.35">
      <c r="A12" s="17"/>
      <c r="B12" s="3"/>
    </row>
    <row r="13" spans="1:3" x14ac:dyDescent="0.35">
      <c r="A13" s="17"/>
      <c r="B13" s="3"/>
    </row>
    <row r="14" spans="1:3" x14ac:dyDescent="0.35">
      <c r="A14" s="17"/>
      <c r="B14" s="3"/>
    </row>
    <row r="15" spans="1:3" x14ac:dyDescent="0.35">
      <c r="A15" s="17"/>
      <c r="B15" s="3"/>
    </row>
    <row r="16" spans="1:3" x14ac:dyDescent="0.35">
      <c r="A16" s="17"/>
      <c r="B16" s="3"/>
    </row>
    <row r="17" spans="1:2" x14ac:dyDescent="0.35">
      <c r="A17" s="17"/>
      <c r="B17" s="3"/>
    </row>
    <row r="18" spans="1:2" x14ac:dyDescent="0.35">
      <c r="A18" s="17"/>
      <c r="B18" s="3"/>
    </row>
    <row r="19" spans="1:2" x14ac:dyDescent="0.35">
      <c r="A19" s="17"/>
      <c r="B19" s="3"/>
    </row>
    <row r="20" spans="1:2" x14ac:dyDescent="0.35">
      <c r="A20" s="17"/>
      <c r="B20" s="3"/>
    </row>
    <row r="21" spans="1:2" x14ac:dyDescent="0.35">
      <c r="A21" s="17"/>
      <c r="B21" s="3"/>
    </row>
    <row r="22" spans="1:2" x14ac:dyDescent="0.35">
      <c r="A22" s="17"/>
      <c r="B22" s="3"/>
    </row>
    <row r="23" spans="1:2" x14ac:dyDescent="0.35">
      <c r="A23" s="17"/>
      <c r="B23" s="3"/>
    </row>
    <row r="24" spans="1:2" x14ac:dyDescent="0.35">
      <c r="A24" s="17"/>
      <c r="B24" s="3"/>
    </row>
    <row r="25" spans="1:2" x14ac:dyDescent="0.35">
      <c r="A25" s="17"/>
      <c r="B25" s="3"/>
    </row>
    <row r="26" spans="1:2" x14ac:dyDescent="0.35">
      <c r="A26" s="17"/>
      <c r="B26" s="3"/>
    </row>
    <row r="27" spans="1:2" x14ac:dyDescent="0.35">
      <c r="A27" s="17"/>
      <c r="B27" s="3"/>
    </row>
    <row r="28" spans="1:2" x14ac:dyDescent="0.35">
      <c r="A28" s="17"/>
      <c r="B28" s="3"/>
    </row>
    <row r="29" spans="1:2" x14ac:dyDescent="0.35">
      <c r="A29" s="17"/>
      <c r="B29" s="3"/>
    </row>
    <row r="30" spans="1:2" x14ac:dyDescent="0.35">
      <c r="A30" s="17"/>
      <c r="B30" s="3"/>
    </row>
    <row r="31" spans="1:2" x14ac:dyDescent="0.35">
      <c r="A31" s="17"/>
      <c r="B31" s="3"/>
    </row>
    <row r="32" spans="1:2" x14ac:dyDescent="0.35">
      <c r="A32" s="17"/>
      <c r="B32" s="3"/>
    </row>
    <row r="33" spans="1:2" x14ac:dyDescent="0.35">
      <c r="A33" s="17"/>
      <c r="B33" s="3"/>
    </row>
    <row r="34" spans="1:2" x14ac:dyDescent="0.35">
      <c r="A34" s="17"/>
      <c r="B34" s="3"/>
    </row>
    <row r="35" spans="1:2" x14ac:dyDescent="0.35">
      <c r="A35" s="17"/>
      <c r="B35" s="3"/>
    </row>
    <row r="36" spans="1:2" x14ac:dyDescent="0.35">
      <c r="A36" s="17"/>
      <c r="B36" s="3"/>
    </row>
    <row r="37" spans="1:2" x14ac:dyDescent="0.35">
      <c r="A37" s="17"/>
      <c r="B37" s="3"/>
    </row>
    <row r="38" spans="1:2" x14ac:dyDescent="0.35">
      <c r="A38" s="17"/>
      <c r="B38" s="3"/>
    </row>
    <row r="39" spans="1:2" x14ac:dyDescent="0.35">
      <c r="A39" s="17"/>
      <c r="B39" s="3"/>
    </row>
    <row r="40" spans="1:2" x14ac:dyDescent="0.35">
      <c r="A40" s="17"/>
      <c r="B40" s="3"/>
    </row>
    <row r="41" spans="1:2" x14ac:dyDescent="0.35">
      <c r="A41" s="17"/>
      <c r="B41" s="3"/>
    </row>
    <row r="42" spans="1:2" x14ac:dyDescent="0.35">
      <c r="A42" s="17"/>
      <c r="B42" s="3"/>
    </row>
    <row r="43" spans="1:2" x14ac:dyDescent="0.35">
      <c r="A43" s="17"/>
      <c r="B43" s="3"/>
    </row>
    <row r="44" spans="1:2" x14ac:dyDescent="0.35">
      <c r="A44" s="17"/>
      <c r="B44" s="3"/>
    </row>
    <row r="45" spans="1:2" x14ac:dyDescent="0.35">
      <c r="A45" s="17"/>
      <c r="B45" s="3"/>
    </row>
    <row r="46" spans="1:2" x14ac:dyDescent="0.35">
      <c r="A46" s="17"/>
      <c r="B46" s="3"/>
    </row>
    <row r="47" spans="1:2" x14ac:dyDescent="0.35">
      <c r="A47" s="17"/>
      <c r="B47" s="3"/>
    </row>
    <row r="48" spans="1:2" x14ac:dyDescent="0.35">
      <c r="A48" s="17"/>
      <c r="B48" s="3"/>
    </row>
    <row r="49" spans="1:2" x14ac:dyDescent="0.35">
      <c r="A49" s="17"/>
      <c r="B49" s="3"/>
    </row>
    <row r="50" spans="1:2" x14ac:dyDescent="0.35">
      <c r="A50" s="17"/>
      <c r="B50" s="3"/>
    </row>
    <row r="51" spans="1:2" x14ac:dyDescent="0.35">
      <c r="A51" s="17"/>
      <c r="B51" s="3"/>
    </row>
    <row r="52" spans="1:2" x14ac:dyDescent="0.35">
      <c r="A52" s="17"/>
      <c r="B52" s="3"/>
    </row>
    <row r="53" spans="1:2" x14ac:dyDescent="0.35">
      <c r="A53" s="17"/>
      <c r="B53" s="3"/>
    </row>
    <row r="54" spans="1:2" x14ac:dyDescent="0.35">
      <c r="A54" s="17"/>
      <c r="B54" s="3"/>
    </row>
    <row r="55" spans="1:2" x14ac:dyDescent="0.35">
      <c r="A55" s="17"/>
      <c r="B55" s="3"/>
    </row>
    <row r="56" spans="1:2" x14ac:dyDescent="0.35">
      <c r="A56" s="17"/>
      <c r="B56" s="3"/>
    </row>
    <row r="57" spans="1:2" x14ac:dyDescent="0.35">
      <c r="A57" s="17"/>
      <c r="B57" s="3"/>
    </row>
    <row r="58" spans="1:2" x14ac:dyDescent="0.35">
      <c r="A58" s="17"/>
      <c r="B58" s="3"/>
    </row>
    <row r="59" spans="1:2" x14ac:dyDescent="0.35">
      <c r="A59" s="17"/>
      <c r="B59" s="3"/>
    </row>
    <row r="60" spans="1:2" x14ac:dyDescent="0.35">
      <c r="A60" s="17"/>
      <c r="B60" s="3"/>
    </row>
    <row r="61" spans="1:2" x14ac:dyDescent="0.35">
      <c r="A61" s="17"/>
      <c r="B61" s="3"/>
    </row>
    <row r="62" spans="1:2" x14ac:dyDescent="0.35">
      <c r="A62" s="17"/>
      <c r="B62" s="3"/>
    </row>
    <row r="63" spans="1:2" x14ac:dyDescent="0.35">
      <c r="A63" s="17"/>
      <c r="B63" s="3"/>
    </row>
    <row r="64" spans="1:2" x14ac:dyDescent="0.35">
      <c r="A64" s="17"/>
      <c r="B64" s="3"/>
    </row>
    <row r="65" spans="1:2" x14ac:dyDescent="0.35">
      <c r="A65" s="17"/>
      <c r="B65" s="3"/>
    </row>
    <row r="66" spans="1:2" x14ac:dyDescent="0.35">
      <c r="A66" s="17"/>
      <c r="B66" s="3"/>
    </row>
    <row r="67" spans="1:2" x14ac:dyDescent="0.35">
      <c r="A67" s="17"/>
      <c r="B67" s="3"/>
    </row>
    <row r="68" spans="1:2" x14ac:dyDescent="0.35">
      <c r="A68" s="17"/>
      <c r="B68" s="3"/>
    </row>
    <row r="69" spans="1:2" x14ac:dyDescent="0.35">
      <c r="A69" s="17"/>
      <c r="B69" s="3"/>
    </row>
    <row r="70" spans="1:2" x14ac:dyDescent="0.35">
      <c r="A70" s="17"/>
      <c r="B70" s="3"/>
    </row>
    <row r="71" spans="1:2" x14ac:dyDescent="0.35">
      <c r="A71" s="17"/>
      <c r="B71" s="3"/>
    </row>
    <row r="72" spans="1:2" x14ac:dyDescent="0.35">
      <c r="A72" s="17"/>
      <c r="B72" s="3"/>
    </row>
    <row r="73" spans="1:2" x14ac:dyDescent="0.35">
      <c r="A73" s="17"/>
      <c r="B73" s="3"/>
    </row>
    <row r="74" spans="1:2" x14ac:dyDescent="0.35">
      <c r="A74" s="17"/>
      <c r="B74" s="3"/>
    </row>
    <row r="75" spans="1:2" x14ac:dyDescent="0.35">
      <c r="A75" s="17"/>
      <c r="B75" s="3"/>
    </row>
    <row r="76" spans="1:2" x14ac:dyDescent="0.35">
      <c r="A76" s="17"/>
      <c r="B76" s="3"/>
    </row>
    <row r="77" spans="1:2" x14ac:dyDescent="0.35">
      <c r="A77" s="17"/>
      <c r="B77" s="3"/>
    </row>
    <row r="78" spans="1:2" x14ac:dyDescent="0.35">
      <c r="A78" s="17"/>
      <c r="B78" s="3"/>
    </row>
    <row r="79" spans="1:2" x14ac:dyDescent="0.35">
      <c r="A79" s="17"/>
      <c r="B79" s="3"/>
    </row>
    <row r="80" spans="1:2" x14ac:dyDescent="0.35">
      <c r="A80" s="17"/>
      <c r="B80" s="3"/>
    </row>
    <row r="81" spans="1:2" x14ac:dyDescent="0.35">
      <c r="A81" s="17"/>
      <c r="B81" s="3"/>
    </row>
    <row r="82" spans="1:2" x14ac:dyDescent="0.35">
      <c r="A82" s="17"/>
      <c r="B82" s="3"/>
    </row>
    <row r="83" spans="1:2" x14ac:dyDescent="0.35">
      <c r="A83" s="17"/>
      <c r="B83" s="3"/>
    </row>
    <row r="84" spans="1:2" x14ac:dyDescent="0.35">
      <c r="A84" s="17"/>
      <c r="B84" s="3"/>
    </row>
    <row r="85" spans="1:2" x14ac:dyDescent="0.35">
      <c r="A85" s="17"/>
      <c r="B85" s="3"/>
    </row>
    <row r="86" spans="1:2" x14ac:dyDescent="0.35">
      <c r="A86" s="17"/>
      <c r="B86" s="3"/>
    </row>
    <row r="87" spans="1:2" x14ac:dyDescent="0.35">
      <c r="A87" s="17"/>
      <c r="B87" s="3"/>
    </row>
    <row r="88" spans="1:2" x14ac:dyDescent="0.35">
      <c r="A88" s="17"/>
      <c r="B88" s="3"/>
    </row>
    <row r="89" spans="1:2" x14ac:dyDescent="0.35">
      <c r="A89" s="17"/>
      <c r="B89" s="3"/>
    </row>
    <row r="90" spans="1:2" x14ac:dyDescent="0.35">
      <c r="A90" s="17"/>
      <c r="B90" s="3"/>
    </row>
    <row r="91" spans="1:2" x14ac:dyDescent="0.35">
      <c r="A91" s="17"/>
      <c r="B91" s="3"/>
    </row>
    <row r="92" spans="1:2" x14ac:dyDescent="0.35">
      <c r="A92" s="17"/>
      <c r="B92" s="3"/>
    </row>
    <row r="93" spans="1:2" x14ac:dyDescent="0.35">
      <c r="A93" s="17"/>
      <c r="B93" s="5"/>
    </row>
    <row r="94" spans="1:2" x14ac:dyDescent="0.35">
      <c r="A94" s="22"/>
    </row>
  </sheetData>
  <printOptions horizontalCentered="1"/>
  <pageMargins left="0.23622047244094491" right="0.23622047244094491" top="0.74803149606299213" bottom="0.74803149606299213" header="0.31496062992125984" footer="0.31496062992125984"/>
  <pageSetup paperSize="9" fitToHeight="0" orientation="landscape" r:id="rId1"/>
  <headerFooter>
    <oddHeader>&amp;LMEPHARED 2
Kampus UK Hradec Králové</oddHeader>
    <oddFooter>&amp;L&amp;D&amp;C&amp;P z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6</vt:i4>
      </vt:variant>
      <vt:variant>
        <vt:lpstr>Pojmenované oblasti</vt:lpstr>
      </vt:variant>
      <vt:variant>
        <vt:i4>11</vt:i4>
      </vt:variant>
    </vt:vector>
  </HeadingPairs>
  <TitlesOfParts>
    <vt:vector size="17" baseType="lpstr">
      <vt:lpstr>PŘEHLED</vt:lpstr>
      <vt:lpstr>SOUPIS STANDARDŮ</vt:lpstr>
      <vt:lpstr>1PP</vt:lpstr>
      <vt:lpstr>1NP</vt:lpstr>
      <vt:lpstr>2NP</vt:lpstr>
      <vt:lpstr>ZÁVĚR</vt:lpstr>
      <vt:lpstr>'1NP'!Názvy_tisku</vt:lpstr>
      <vt:lpstr>'1PP'!Názvy_tisku</vt:lpstr>
      <vt:lpstr>'2NP'!Názvy_tisku</vt:lpstr>
      <vt:lpstr>PŘEHLED!Názvy_tisku</vt:lpstr>
      <vt:lpstr>ZÁVĚR!Názvy_tisku</vt:lpstr>
      <vt:lpstr>'1NP'!Oblast_tisku</vt:lpstr>
      <vt:lpstr>'1PP'!Oblast_tisku</vt:lpstr>
      <vt:lpstr>'2NP'!Oblast_tisku</vt:lpstr>
      <vt:lpstr>PŘEHLED!Oblast_tisku</vt:lpstr>
      <vt:lpstr>'SOUPIS STANDARDŮ'!Oblast_tisku</vt:lpstr>
      <vt:lpstr>ZÁVĚR!Oblast_tisku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2025-10-17T11:40:13Z</dcterms:modified>
</cp:coreProperties>
</file>