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25 ITI endoskop laryngoskop\příprava\"/>
    </mc:Choice>
  </mc:AlternateContent>
  <xr:revisionPtr revIDLastSave="0" documentId="13_ncr:1_{E73DA7F2-07AF-40CB-8029-F412F25FBEF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Část 1 VZ" sheetId="1" r:id="rId1"/>
    <sheet name="Část 2 VZ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G13" i="2"/>
  <c r="G14" i="2"/>
  <c r="G15" i="2"/>
  <c r="G16" i="2"/>
  <c r="G11" i="2"/>
  <c r="G10" i="2"/>
  <c r="G9" i="2"/>
  <c r="G8" i="2"/>
  <c r="G7" i="2"/>
  <c r="G14" i="1"/>
  <c r="G8" i="1"/>
  <c r="G9" i="1"/>
  <c r="G10" i="1"/>
  <c r="G11" i="1"/>
  <c r="G12" i="1"/>
  <c r="G13" i="1"/>
  <c r="G7" i="1"/>
  <c r="G17" i="2" l="1"/>
</calcChain>
</file>

<file path=xl/sharedStrings.xml><?xml version="1.0" encoding="utf-8"?>
<sst xmlns="http://schemas.openxmlformats.org/spreadsheetml/2006/main" count="54" uniqueCount="26">
  <si>
    <t>Popis</t>
  </si>
  <si>
    <t>Jednotková cena v Kč bez DPH</t>
  </si>
  <si>
    <t>Celková cena v Kč bez DPH</t>
  </si>
  <si>
    <t>ks</t>
  </si>
  <si>
    <t>Položka</t>
  </si>
  <si>
    <t>Jednotka</t>
  </si>
  <si>
    <t>Celkem jednotek</t>
  </si>
  <si>
    <t>Identifikace nabízeného zboží</t>
  </si>
  <si>
    <r>
      <t xml:space="preserve">Dodavatel vyplní </t>
    </r>
    <r>
      <rPr>
        <i/>
        <u/>
        <sz val="11"/>
        <rFont val="Calibri"/>
        <family val="2"/>
        <charset val="238"/>
        <scheme val="minor"/>
      </rPr>
      <t>všechny</t>
    </r>
    <r>
      <rPr>
        <i/>
        <sz val="11"/>
        <rFont val="Calibri"/>
        <family val="2"/>
        <charset val="238"/>
        <scheme val="minor"/>
      </rPr>
      <t xml:space="preserve"> žlutě podbarvené buňky v tabulce níže.</t>
    </r>
  </si>
  <si>
    <t>Monitor endoskopické sestavy</t>
  </si>
  <si>
    <t>Videoprocesor</t>
  </si>
  <si>
    <t>část 1 VZ - endoskopická sestava dle přílohy č. 1 Kupní smlouvy</t>
  </si>
  <si>
    <t>Oplachovací pumpa</t>
  </si>
  <si>
    <t>Odsávací pumpa</t>
  </si>
  <si>
    <t>Přístrojový vozík</t>
  </si>
  <si>
    <t>Videogastroskop</t>
  </si>
  <si>
    <t>Videobronchoskop</t>
  </si>
  <si>
    <t>Celkem</t>
  </si>
  <si>
    <t>část 2 VZ - laparoskopická věž dle přílohy č. 1 Kupní smlouvy</t>
  </si>
  <si>
    <t>Hlavní montor laparoskopické sestavy</t>
  </si>
  <si>
    <t>Kamerová hlava</t>
  </si>
  <si>
    <t>Laparoskopická optika</t>
  </si>
  <si>
    <t>Zdroj světla</t>
  </si>
  <si>
    <t>Záznamové zařízení</t>
  </si>
  <si>
    <t>Insulfátor</t>
  </si>
  <si>
    <t>Elektrochirurgická jednotka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</si>
</sst>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rgb="FFE0E0E0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 shrinkToFit="1"/>
    </xf>
    <xf numFmtId="0" fontId="2" fillId="0" borderId="0" xfId="0" applyFont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5" fillId="4" borderId="0" xfId="0" applyFont="1" applyFill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43" fontId="4" fillId="4" borderId="8" xfId="1" applyFont="1" applyFill="1" applyBorder="1" applyAlignment="1" applyProtection="1">
      <alignment horizontal="left" vertical="center"/>
      <protection locked="0"/>
    </xf>
    <xf numFmtId="164" fontId="4" fillId="4" borderId="8" xfId="1" applyNumberFormat="1" applyFont="1" applyFill="1" applyBorder="1" applyAlignment="1" applyProtection="1">
      <alignment horizontal="right" vertical="center" indent="1"/>
      <protection locked="0"/>
    </xf>
    <xf numFmtId="164" fontId="0" fillId="0" borderId="9" xfId="1" applyNumberFormat="1" applyFont="1" applyBorder="1" applyAlignment="1" applyProtection="1">
      <alignment horizontal="right" vertical="center" indent="1"/>
    </xf>
    <xf numFmtId="0" fontId="0" fillId="0" borderId="5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43" fontId="4" fillId="4" borderId="5" xfId="1" applyFont="1" applyFill="1" applyBorder="1" applyAlignment="1" applyProtection="1">
      <alignment horizontal="left" vertical="center"/>
      <protection locked="0"/>
    </xf>
    <xf numFmtId="164" fontId="4" fillId="4" borderId="5" xfId="1" applyNumberFormat="1" applyFont="1" applyFill="1" applyBorder="1" applyAlignment="1" applyProtection="1">
      <alignment horizontal="right" vertical="center" indent="1"/>
      <protection locked="0"/>
    </xf>
    <xf numFmtId="164" fontId="0" fillId="0" borderId="5" xfId="1" applyNumberFormat="1" applyFont="1" applyBorder="1" applyAlignment="1" applyProtection="1">
      <alignment horizontal="right" vertical="center" indent="1"/>
    </xf>
    <xf numFmtId="0" fontId="0" fillId="0" borderId="10" xfId="0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B9" sqref="B9"/>
    </sheetView>
  </sheetViews>
  <sheetFormatPr defaultColWidth="9.140625" defaultRowHeight="15" x14ac:dyDescent="0.25"/>
  <cols>
    <col min="1" max="1" width="9.140625" style="1"/>
    <col min="2" max="2" width="60.7109375" style="1" customWidth="1"/>
    <col min="3" max="4" width="10.7109375" style="2" customWidth="1"/>
    <col min="5" max="5" width="45" style="1" customWidth="1"/>
    <col min="6" max="7" width="15.7109375" style="1" customWidth="1"/>
    <col min="8" max="8" width="53.42578125" style="1" customWidth="1"/>
    <col min="9" max="9" width="15.7109375" style="1" bestFit="1" customWidth="1"/>
    <col min="10" max="16384" width="9.140625" style="1"/>
  </cols>
  <sheetData>
    <row r="1" spans="1:8" ht="23.25" x14ac:dyDescent="0.25">
      <c r="A1" s="15"/>
      <c r="B1" s="15"/>
      <c r="C1" s="15"/>
      <c r="D1" s="15"/>
      <c r="E1" s="15"/>
      <c r="F1" s="15"/>
      <c r="G1" s="15"/>
    </row>
    <row r="3" spans="1:8" ht="15" customHeight="1" x14ac:dyDescent="0.25">
      <c r="A3" s="16" t="s">
        <v>8</v>
      </c>
      <c r="B3" s="16"/>
      <c r="C3" s="14"/>
      <c r="D3" s="14"/>
      <c r="E3" s="14"/>
      <c r="F3" s="14"/>
      <c r="G3" s="14"/>
    </row>
    <row r="4" spans="1:8" ht="15.75" thickBot="1" x14ac:dyDescent="0.3"/>
    <row r="5" spans="1:8" ht="37.5" customHeight="1" x14ac:dyDescent="0.25">
      <c r="A5" s="3"/>
      <c r="B5" s="13" t="s">
        <v>11</v>
      </c>
      <c r="C5" s="4"/>
      <c r="D5" s="4"/>
      <c r="E5" s="4"/>
      <c r="F5" s="4"/>
      <c r="G5" s="5"/>
      <c r="H5" s="6"/>
    </row>
    <row r="6" spans="1:8" ht="45" customHeight="1" x14ac:dyDescent="0.25">
      <c r="A6" s="7" t="s">
        <v>4</v>
      </c>
      <c r="B6" s="8" t="s">
        <v>0</v>
      </c>
      <c r="C6" s="8" t="s">
        <v>5</v>
      </c>
      <c r="D6" s="12" t="s">
        <v>6</v>
      </c>
      <c r="E6" s="8" t="s">
        <v>7</v>
      </c>
      <c r="F6" s="8" t="s">
        <v>1</v>
      </c>
      <c r="G6" s="9" t="s">
        <v>2</v>
      </c>
      <c r="H6" s="10"/>
    </row>
    <row r="7" spans="1:8" ht="49.9" customHeight="1" x14ac:dyDescent="0.25">
      <c r="A7" s="17">
        <v>1</v>
      </c>
      <c r="B7" s="18" t="s">
        <v>9</v>
      </c>
      <c r="C7" s="19" t="s">
        <v>3</v>
      </c>
      <c r="D7" s="20">
        <v>1</v>
      </c>
      <c r="E7" s="21"/>
      <c r="F7" s="22">
        <v>0</v>
      </c>
      <c r="G7" s="23">
        <f>D7*F7</f>
        <v>0</v>
      </c>
    </row>
    <row r="8" spans="1:8" ht="49.9" customHeight="1" x14ac:dyDescent="0.25">
      <c r="A8" s="30">
        <v>2</v>
      </c>
      <c r="B8" s="18" t="s">
        <v>10</v>
      </c>
      <c r="C8" s="19" t="s">
        <v>3</v>
      </c>
      <c r="D8" s="20">
        <v>1</v>
      </c>
      <c r="E8" s="21"/>
      <c r="F8" s="22">
        <v>0</v>
      </c>
      <c r="G8" s="23">
        <f t="shared" ref="G8:G13" si="0">D8*F8</f>
        <v>0</v>
      </c>
    </row>
    <row r="9" spans="1:8" ht="49.9" customHeight="1" x14ac:dyDescent="0.25">
      <c r="A9" s="30">
        <v>3</v>
      </c>
      <c r="B9" s="18" t="s">
        <v>12</v>
      </c>
      <c r="C9" s="19" t="s">
        <v>3</v>
      </c>
      <c r="D9" s="20">
        <v>1</v>
      </c>
      <c r="E9" s="21"/>
      <c r="F9" s="22">
        <v>0</v>
      </c>
      <c r="G9" s="23">
        <f t="shared" si="0"/>
        <v>0</v>
      </c>
    </row>
    <row r="10" spans="1:8" ht="49.9" customHeight="1" x14ac:dyDescent="0.25">
      <c r="A10" s="30">
        <v>4</v>
      </c>
      <c r="B10" s="18" t="s">
        <v>13</v>
      </c>
      <c r="C10" s="19" t="s">
        <v>3</v>
      </c>
      <c r="D10" s="20">
        <v>1</v>
      </c>
      <c r="E10" s="21"/>
      <c r="F10" s="22">
        <v>0</v>
      </c>
      <c r="G10" s="23">
        <f t="shared" si="0"/>
        <v>0</v>
      </c>
    </row>
    <row r="11" spans="1:8" ht="49.9" customHeight="1" x14ac:dyDescent="0.25">
      <c r="A11" s="30">
        <v>5</v>
      </c>
      <c r="B11" s="18" t="s">
        <v>14</v>
      </c>
      <c r="C11" s="19" t="s">
        <v>3</v>
      </c>
      <c r="D11" s="20">
        <v>1</v>
      </c>
      <c r="E11" s="21"/>
      <c r="F11" s="22">
        <v>0</v>
      </c>
      <c r="G11" s="23">
        <f t="shared" si="0"/>
        <v>0</v>
      </c>
    </row>
    <row r="12" spans="1:8" ht="49.9" customHeight="1" x14ac:dyDescent="0.25">
      <c r="A12" s="30">
        <v>6</v>
      </c>
      <c r="B12" s="18" t="s">
        <v>15</v>
      </c>
      <c r="C12" s="19" t="s">
        <v>3</v>
      </c>
      <c r="D12" s="20">
        <v>1</v>
      </c>
      <c r="E12" s="21"/>
      <c r="F12" s="22">
        <v>0</v>
      </c>
      <c r="G12" s="23">
        <f t="shared" si="0"/>
        <v>0</v>
      </c>
    </row>
    <row r="13" spans="1:8" ht="49.9" customHeight="1" x14ac:dyDescent="0.25">
      <c r="A13" s="24">
        <v>7</v>
      </c>
      <c r="B13" s="25" t="s">
        <v>16</v>
      </c>
      <c r="C13" s="24" t="s">
        <v>3</v>
      </c>
      <c r="D13" s="26">
        <v>1</v>
      </c>
      <c r="E13" s="27"/>
      <c r="F13" s="28">
        <v>0</v>
      </c>
      <c r="G13" s="29">
        <f t="shared" si="0"/>
        <v>0</v>
      </c>
    </row>
    <row r="14" spans="1:8" x14ac:dyDescent="0.25">
      <c r="F14" s="31" t="s">
        <v>17</v>
      </c>
      <c r="G14" s="32">
        <f>SUM(G7:G13)</f>
        <v>0</v>
      </c>
      <c r="H14" s="11"/>
    </row>
  </sheetData>
  <protectedRanges>
    <protectedRange algorithmName="SHA-512" hashValue="lVoTc5nZyzEYcSaTeGjMa8GIfjHxczVnKiYJwARaEhdFL0NmfEC5oG1AwWFuMriQD/8i4AximtIZJnHVzg1khw==" saltValue="0u1redgYF7o60krPn2ByoA==" spinCount="100000" sqref="A3:F3" name="Administrátor_2_1_2_2"/>
  </protectedRanges>
  <mergeCells count="1">
    <mergeCell ref="A3:B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1B1CB-BC2F-49F1-BCC6-A5E8250814E9}">
  <dimension ref="A1:H17"/>
  <sheetViews>
    <sheetView topLeftCell="A7" workbookViewId="0">
      <selection activeCell="C17" sqref="C17"/>
    </sheetView>
  </sheetViews>
  <sheetFormatPr defaultColWidth="9.140625" defaultRowHeight="15" x14ac:dyDescent="0.25"/>
  <cols>
    <col min="1" max="1" width="9.140625" style="1"/>
    <col min="2" max="2" width="60.7109375" style="1" customWidth="1"/>
    <col min="3" max="4" width="10.7109375" style="2" customWidth="1"/>
    <col min="5" max="5" width="45" style="1" customWidth="1"/>
    <col min="6" max="7" width="15.7109375" style="1" customWidth="1"/>
    <col min="8" max="8" width="53.42578125" style="1" customWidth="1"/>
    <col min="9" max="9" width="15.7109375" style="1" bestFit="1" customWidth="1"/>
    <col min="10" max="16384" width="9.140625" style="1"/>
  </cols>
  <sheetData>
    <row r="1" spans="1:8" ht="23.25" x14ac:dyDescent="0.25">
      <c r="A1" s="15"/>
      <c r="B1" s="15"/>
      <c r="C1" s="15"/>
      <c r="D1" s="15"/>
      <c r="E1" s="15"/>
      <c r="F1" s="15"/>
      <c r="G1" s="15"/>
    </row>
    <row r="3" spans="1:8" ht="15" customHeight="1" x14ac:dyDescent="0.25">
      <c r="A3" s="16" t="s">
        <v>8</v>
      </c>
      <c r="B3" s="16"/>
      <c r="C3" s="14"/>
      <c r="D3" s="14"/>
      <c r="E3" s="14"/>
      <c r="F3" s="14"/>
      <c r="G3" s="14"/>
    </row>
    <row r="4" spans="1:8" ht="15.75" thickBot="1" x14ac:dyDescent="0.3"/>
    <row r="5" spans="1:8" ht="37.5" customHeight="1" x14ac:dyDescent="0.25">
      <c r="A5" s="3"/>
      <c r="B5" s="13" t="s">
        <v>18</v>
      </c>
      <c r="C5" s="4"/>
      <c r="D5" s="4"/>
      <c r="E5" s="4"/>
      <c r="F5" s="4"/>
      <c r="G5" s="5"/>
      <c r="H5" s="6"/>
    </row>
    <row r="6" spans="1:8" ht="45" customHeight="1" x14ac:dyDescent="0.25">
      <c r="A6" s="7" t="s">
        <v>4</v>
      </c>
      <c r="B6" s="8" t="s">
        <v>0</v>
      </c>
      <c r="C6" s="8" t="s">
        <v>5</v>
      </c>
      <c r="D6" s="12" t="s">
        <v>6</v>
      </c>
      <c r="E6" s="8" t="s">
        <v>7</v>
      </c>
      <c r="F6" s="8" t="s">
        <v>1</v>
      </c>
      <c r="G6" s="9" t="s">
        <v>2</v>
      </c>
      <c r="H6" s="10"/>
    </row>
    <row r="7" spans="1:8" ht="49.9" customHeight="1" x14ac:dyDescent="0.25">
      <c r="A7" s="17">
        <v>1</v>
      </c>
      <c r="B7" s="18" t="s">
        <v>19</v>
      </c>
      <c r="C7" s="19" t="s">
        <v>3</v>
      </c>
      <c r="D7" s="20">
        <v>1</v>
      </c>
      <c r="E7" s="21"/>
      <c r="F7" s="22">
        <v>0</v>
      </c>
      <c r="G7" s="23">
        <f>D7*F7</f>
        <v>0</v>
      </c>
    </row>
    <row r="8" spans="1:8" ht="49.9" customHeight="1" x14ac:dyDescent="0.25">
      <c r="A8" s="30">
        <v>2</v>
      </c>
      <c r="B8" s="18" t="s">
        <v>10</v>
      </c>
      <c r="C8" s="19" t="s">
        <v>3</v>
      </c>
      <c r="D8" s="20">
        <v>1</v>
      </c>
      <c r="E8" s="21"/>
      <c r="F8" s="22">
        <v>0</v>
      </c>
      <c r="G8" s="23">
        <f t="shared" ref="G8:G16" si="0">D8*F8</f>
        <v>0</v>
      </c>
    </row>
    <row r="9" spans="1:8" ht="49.9" customHeight="1" x14ac:dyDescent="0.25">
      <c r="A9" s="30">
        <v>3</v>
      </c>
      <c r="B9" s="18" t="s">
        <v>20</v>
      </c>
      <c r="C9" s="19" t="s">
        <v>3</v>
      </c>
      <c r="D9" s="20">
        <v>1</v>
      </c>
      <c r="E9" s="21"/>
      <c r="F9" s="22">
        <v>0</v>
      </c>
      <c r="G9" s="23">
        <f t="shared" si="0"/>
        <v>0</v>
      </c>
    </row>
    <row r="10" spans="1:8" ht="49.9" customHeight="1" x14ac:dyDescent="0.25">
      <c r="A10" s="17">
        <v>4</v>
      </c>
      <c r="B10" s="18" t="s">
        <v>21</v>
      </c>
      <c r="C10" s="19" t="s">
        <v>3</v>
      </c>
      <c r="D10" s="20">
        <v>2</v>
      </c>
      <c r="E10" s="21"/>
      <c r="F10" s="22">
        <v>0</v>
      </c>
      <c r="G10" s="23">
        <f t="shared" si="0"/>
        <v>0</v>
      </c>
    </row>
    <row r="11" spans="1:8" ht="49.9" customHeight="1" x14ac:dyDescent="0.25">
      <c r="A11" s="30">
        <v>5</v>
      </c>
      <c r="B11" s="18" t="s">
        <v>22</v>
      </c>
      <c r="C11" s="19" t="s">
        <v>3</v>
      </c>
      <c r="D11" s="20">
        <v>1</v>
      </c>
      <c r="E11" s="21"/>
      <c r="F11" s="22">
        <v>0</v>
      </c>
      <c r="G11" s="23">
        <f t="shared" si="0"/>
        <v>0</v>
      </c>
    </row>
    <row r="12" spans="1:8" ht="49.9" customHeight="1" x14ac:dyDescent="0.25">
      <c r="A12" s="30">
        <v>6</v>
      </c>
      <c r="B12" s="18" t="s">
        <v>23</v>
      </c>
      <c r="C12" s="19" t="s">
        <v>3</v>
      </c>
      <c r="D12" s="20">
        <v>1</v>
      </c>
      <c r="E12" s="21"/>
      <c r="F12" s="22">
        <v>0</v>
      </c>
      <c r="G12" s="23">
        <f t="shared" si="0"/>
        <v>0</v>
      </c>
    </row>
    <row r="13" spans="1:8" ht="49.9" customHeight="1" x14ac:dyDescent="0.25">
      <c r="A13" s="17">
        <v>7</v>
      </c>
      <c r="B13" s="18" t="s">
        <v>24</v>
      </c>
      <c r="C13" s="19" t="s">
        <v>3</v>
      </c>
      <c r="D13" s="20">
        <v>1</v>
      </c>
      <c r="E13" s="21"/>
      <c r="F13" s="22">
        <v>0</v>
      </c>
      <c r="G13" s="23">
        <f t="shared" si="0"/>
        <v>0</v>
      </c>
    </row>
    <row r="14" spans="1:8" ht="49.9" customHeight="1" x14ac:dyDescent="0.25">
      <c r="A14" s="30">
        <v>8</v>
      </c>
      <c r="B14" s="18" t="s">
        <v>12</v>
      </c>
      <c r="C14" s="19" t="s">
        <v>3</v>
      </c>
      <c r="D14" s="20">
        <v>1</v>
      </c>
      <c r="E14" s="21"/>
      <c r="F14" s="22">
        <v>0</v>
      </c>
      <c r="G14" s="23">
        <f t="shared" si="0"/>
        <v>0</v>
      </c>
    </row>
    <row r="15" spans="1:8" ht="49.9" customHeight="1" x14ac:dyDescent="0.25">
      <c r="A15" s="30">
        <v>9</v>
      </c>
      <c r="B15" s="18" t="s">
        <v>25</v>
      </c>
      <c r="C15" s="19" t="s">
        <v>3</v>
      </c>
      <c r="D15" s="20">
        <v>1</v>
      </c>
      <c r="E15" s="21"/>
      <c r="F15" s="22">
        <v>0</v>
      </c>
      <c r="G15" s="23">
        <f t="shared" si="0"/>
        <v>0</v>
      </c>
    </row>
    <row r="16" spans="1:8" ht="49.9" customHeight="1" x14ac:dyDescent="0.25">
      <c r="A16" s="24">
        <v>10</v>
      </c>
      <c r="B16" s="25" t="s">
        <v>14</v>
      </c>
      <c r="C16" s="24" t="s">
        <v>3</v>
      </c>
      <c r="D16" s="26">
        <v>1</v>
      </c>
      <c r="E16" s="27"/>
      <c r="F16" s="28">
        <v>0</v>
      </c>
      <c r="G16" s="29">
        <f t="shared" si="0"/>
        <v>0</v>
      </c>
    </row>
    <row r="17" spans="6:8" x14ac:dyDescent="0.25">
      <c r="F17" s="33" t="s">
        <v>17</v>
      </c>
      <c r="G17" s="34">
        <f>SUM(G7:G16)</f>
        <v>0</v>
      </c>
      <c r="H17" s="11"/>
    </row>
  </sheetData>
  <protectedRanges>
    <protectedRange algorithmName="SHA-512" hashValue="lVoTc5nZyzEYcSaTeGjMa8GIfjHxczVnKiYJwARaEhdFL0NmfEC5oG1AwWFuMriQD/8i4AximtIZJnHVzg1khw==" saltValue="0u1redgYF7o60krPn2ByoA==" spinCount="100000" sqref="A3:F3" name="Administrátor_2_1_2_2"/>
  </protectedRanges>
  <mergeCells count="1">
    <mergeCell ref="A3:B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Část 1 VZ</vt:lpstr>
      <vt:lpstr>Část 2 VZ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Škrabal Ondřej</cp:lastModifiedBy>
  <dcterms:created xsi:type="dcterms:W3CDTF">2022-11-11T11:16:52Z</dcterms:created>
  <dcterms:modified xsi:type="dcterms:W3CDTF">2025-10-15T13:27:21Z</dcterms:modified>
</cp:coreProperties>
</file>