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\\handyman\users\nevoj1aj\Desktop\JANA ZAKÁZKY\NOVÉ ZAKÁZKY\1 - ROZPRACOVANÉ\ÚJOP\Učebnice\2026\01 Zadávací dokumentace\"/>
    </mc:Choice>
  </mc:AlternateContent>
  <xr:revisionPtr revIDLastSave="0" documentId="8_{AF22FC45-2029-4EE4-9160-54A98ED53E02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Čeština" sheetId="1" r:id="rId1"/>
    <sheet name="Angličtina " sheetId="2" r:id="rId2"/>
    <sheet name="Ostatní" sheetId="3" r:id="rId3"/>
  </sheets>
  <definedNames>
    <definedName name="_xlnm._FilterDatabase" localSheetId="0" hidden="1">Čeština!$A$2:$G$35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1" i="3" l="1"/>
  <c r="H4" i="3"/>
  <c r="H5" i="3"/>
  <c r="H6" i="3"/>
  <c r="H7" i="3"/>
  <c r="H8" i="3"/>
  <c r="H9" i="3"/>
  <c r="H10" i="3"/>
  <c r="H3" i="3"/>
  <c r="H13" i="2"/>
  <c r="H4" i="2"/>
  <c r="H5" i="2"/>
  <c r="H6" i="2"/>
  <c r="H7" i="2"/>
  <c r="H8" i="2"/>
  <c r="H9" i="2"/>
  <c r="H10" i="2"/>
  <c r="H11" i="2"/>
  <c r="H12" i="2"/>
  <c r="H3" i="2"/>
  <c r="H36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" i="1"/>
</calcChain>
</file>

<file path=xl/sharedStrings.xml><?xml version="1.0" encoding="utf-8"?>
<sst xmlns="http://schemas.openxmlformats.org/spreadsheetml/2006/main" count="209" uniqueCount="140">
  <si>
    <t>Autor</t>
  </si>
  <si>
    <t>Titul</t>
  </si>
  <si>
    <t>Verze</t>
  </si>
  <si>
    <t xml:space="preserve">ISBN </t>
  </si>
  <si>
    <t>Předpokládaný objem nákupu 
v r. 2026
(kusy)</t>
  </si>
  <si>
    <t xml:space="preserve">Učebnice češtiny </t>
  </si>
  <si>
    <t>1.</t>
  </si>
  <si>
    <t>Holá, Lída; Bořilová, Pavla</t>
  </si>
  <si>
    <t xml:space="preserve">Čeština expres 1 </t>
  </si>
  <si>
    <t>anglicky</t>
  </si>
  <si>
    <t>978-80-87481-22-6</t>
  </si>
  <si>
    <t>e-verze</t>
  </si>
  <si>
    <t>rusky</t>
  </si>
  <si>
    <t>978-80-87481-24-0</t>
  </si>
  <si>
    <t>ukrajinsky</t>
  </si>
  <si>
    <t>978-80-7470-079-8</t>
  </si>
  <si>
    <t>2.</t>
  </si>
  <si>
    <t xml:space="preserve">Čeština expres 2 </t>
  </si>
  <si>
    <t>978-80-87481-26-4</t>
  </si>
  <si>
    <t>978-80-87481-28-8</t>
  </si>
  <si>
    <t>978-80-7470-080-4</t>
  </si>
  <si>
    <t>3.</t>
  </si>
  <si>
    <t xml:space="preserve">Čeština expres 3 </t>
  </si>
  <si>
    <t>978-80-7470-032-3</t>
  </si>
  <si>
    <t>4.</t>
  </si>
  <si>
    <t>Čeština expres 4</t>
  </si>
  <si>
    <t>5.</t>
  </si>
  <si>
    <t>Holá, Lída</t>
  </si>
  <si>
    <t>Česky krok za krokem 1</t>
  </si>
  <si>
    <t>978-80-7470-129-0</t>
  </si>
  <si>
    <t>978-80-7470-132-0</t>
  </si>
  <si>
    <t>978-80-7470-130-6</t>
  </si>
  <si>
    <t>6.</t>
  </si>
  <si>
    <t>Česky krok za krokem 1 - pr. sešit 1-12</t>
  </si>
  <si>
    <t>978-80-7470-133-7</t>
  </si>
  <si>
    <t>7.</t>
  </si>
  <si>
    <t>Česky krok za krokem 1 - pr. sešit 13 - 24</t>
  </si>
  <si>
    <t>978-80-7470-134-4</t>
  </si>
  <si>
    <t>8.</t>
  </si>
  <si>
    <t>Česky krok za krokem 2</t>
  </si>
  <si>
    <t>978-80-86903-92-7</t>
  </si>
  <si>
    <t>9.</t>
  </si>
  <si>
    <t>Česky krok za krokem 2 - pr. sešit 1-10</t>
  </si>
  <si>
    <t>978-80-87481-66-0</t>
  </si>
  <si>
    <t>10.</t>
  </si>
  <si>
    <t>Česky krok za krokem 2 - pr. sešit 11-20</t>
  </si>
  <si>
    <t>978-80-7470-108-5</t>
  </si>
  <si>
    <t>11.</t>
  </si>
  <si>
    <t xml:space="preserve">Česká gramatika v kostce </t>
  </si>
  <si>
    <t>978-80-87481-11-0</t>
  </si>
  <si>
    <t>12.</t>
  </si>
  <si>
    <t>Nekovářová</t>
  </si>
  <si>
    <t>Čeština pro život 2</t>
  </si>
  <si>
    <t>anglicko-německy</t>
  </si>
  <si>
    <t>978-80-87481-52-3</t>
  </si>
  <si>
    <t>13.</t>
  </si>
  <si>
    <t>Kestřánková, Kopicová, Šnaidaufová</t>
  </si>
  <si>
    <t>Čeština pro cizince, úroveň B1</t>
  </si>
  <si>
    <t>978-80-266-1976-5</t>
  </si>
  <si>
    <t>14.</t>
  </si>
  <si>
    <t>Kestřánková a kol.</t>
  </si>
  <si>
    <t>Čeština pro cizince, úroveň B2</t>
  </si>
  <si>
    <t>978-80-266-1512-5</t>
  </si>
  <si>
    <t>15.</t>
  </si>
  <si>
    <t>Kestřánková</t>
  </si>
  <si>
    <t>Čeština pro cizince, úroveň A1,A2</t>
  </si>
  <si>
    <t>978-80-266-1955-0</t>
  </si>
  <si>
    <t>16.</t>
  </si>
  <si>
    <t>čínsky</t>
  </si>
  <si>
    <t>978-80-747-0020-0</t>
  </si>
  <si>
    <t>španělsky</t>
  </si>
  <si>
    <t>978-80-874-8158-5</t>
  </si>
  <si>
    <t>978-80-874-8112-7</t>
  </si>
  <si>
    <t>978-80-874-8107-3</t>
  </si>
  <si>
    <t>17.</t>
  </si>
  <si>
    <t>polsky</t>
  </si>
  <si>
    <t>978-80-7470-081-1</t>
  </si>
  <si>
    <t>18.</t>
  </si>
  <si>
    <t>19.</t>
  </si>
  <si>
    <t>Čeština pro cizince, úroveň C1</t>
  </si>
  <si>
    <t>978-80-266-1997-0</t>
  </si>
  <si>
    <t>20.</t>
  </si>
  <si>
    <t>Čeština pro cizince, úroveň C1-PS</t>
  </si>
  <si>
    <t>978-80-266-1998-7</t>
  </si>
  <si>
    <t>21.</t>
  </si>
  <si>
    <t>Čeština expres Start</t>
  </si>
  <si>
    <t>978-80-7470-440-6</t>
  </si>
  <si>
    <t xml:space="preserve">Angličtina </t>
  </si>
  <si>
    <t>Bonamy, D.</t>
  </si>
  <si>
    <t>Technical English CB + EB</t>
  </si>
  <si>
    <t xml:space="preserve">978 129 242 4484 </t>
  </si>
  <si>
    <t>Technical English TB</t>
  </si>
  <si>
    <t xml:space="preserve">978 129 242 4569 </t>
  </si>
  <si>
    <t>Debra Daise, Charl Norloff</t>
  </si>
  <si>
    <t>Skills for Success, level 4</t>
  </si>
  <si>
    <t>978-0-19-490395-0</t>
  </si>
  <si>
    <t>Dubicka Iwonna</t>
  </si>
  <si>
    <t>Business Partner B2+</t>
  </si>
  <si>
    <t>978-129-2392998</t>
  </si>
  <si>
    <t>Edward de Chazal</t>
  </si>
  <si>
    <t>Oxford EAP, B2</t>
  </si>
  <si>
    <t>978-0-19-400178-6</t>
  </si>
  <si>
    <t>Oxford EAP, B2, TB</t>
  </si>
  <si>
    <t>978-0-19-400183-0</t>
  </si>
  <si>
    <t>Clive Oxenden, Christina Latham-Koenig, Jeremy Lambert</t>
  </si>
  <si>
    <t>English File Fourth Edition Pre-Intermediate Multipack B</t>
  </si>
  <si>
    <t>978-0-19-403732-7</t>
  </si>
  <si>
    <t>English File Fourth Edition Intermediate Multipack B</t>
  </si>
  <si>
    <t>978-0-19-403574-3</t>
  </si>
  <si>
    <t>English File Upper Intermediate Multipack B</t>
  </si>
  <si>
    <t>Christina Latham-Koenig</t>
  </si>
  <si>
    <t>English File Fourth Edition Advanced Multipack B</t>
  </si>
  <si>
    <t xml:space="preserve">Další učebnice a materiály </t>
  </si>
  <si>
    <t>Čapek Josef</t>
  </si>
  <si>
    <t>O pejskovi a kočičce</t>
  </si>
  <si>
    <t>978-80-7470-256-3</t>
  </si>
  <si>
    <t>Michal Viewegh</t>
  </si>
  <si>
    <t>Báječná léta pod psa</t>
  </si>
  <si>
    <t>978-80-7470-364-5</t>
  </si>
  <si>
    <t>Eugene Hecht</t>
  </si>
  <si>
    <t>COLLEGE PHYSICS</t>
  </si>
  <si>
    <t>Twelfth Edition, Schaum´s Outlines</t>
  </si>
  <si>
    <t>978-1-259-58739-9</t>
  </si>
  <si>
    <t>Lída Holá</t>
  </si>
  <si>
    <t>Pražské legendy</t>
  </si>
  <si>
    <t>978-80-87481-51-6</t>
  </si>
  <si>
    <t>Jan Neruda</t>
  </si>
  <si>
    <t>Povídky malostranské</t>
  </si>
  <si>
    <t>978-80-87481-60-8</t>
  </si>
  <si>
    <t>Petr Šabach</t>
  </si>
  <si>
    <t>První láska</t>
  </si>
  <si>
    <t>978-80-74700-54-5</t>
  </si>
  <si>
    <t>Martina Trchová</t>
  </si>
  <si>
    <t>Brněnské legendy</t>
  </si>
  <si>
    <t>978-80-7470-157-3</t>
  </si>
  <si>
    <t>Pohádky</t>
  </si>
  <si>
    <t>978-80-87481-98-1</t>
  </si>
  <si>
    <t>Cena celkem
v Kč
bez DPH</t>
  </si>
  <si>
    <t>Cena za kus
v Kč
bez DPH</t>
  </si>
  <si>
    <t>Předpokládaný
objem nákupu 
v r. 2026
(kusy)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</si>
</sst>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1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sz val="1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</font>
    <font>
      <sz val="10"/>
      <name val="Segoe U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4" fillId="0" borderId="0" xfId="0" applyFont="1"/>
    <xf numFmtId="0" fontId="2" fillId="0" borderId="10" xfId="0" applyFont="1" applyBorder="1" applyAlignment="1">
      <alignment vertical="center" wrapText="1"/>
    </xf>
    <xf numFmtId="0" fontId="2" fillId="0" borderId="16" xfId="0" applyFont="1" applyBorder="1" applyAlignment="1">
      <alignment vertical="center" wrapText="1"/>
    </xf>
    <xf numFmtId="1" fontId="0" fillId="0" borderId="0" xfId="0" applyNumberFormat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8" fillId="0" borderId="0" xfId="0" applyFont="1"/>
    <xf numFmtId="3" fontId="3" fillId="0" borderId="10" xfId="0" applyNumberFormat="1" applyFont="1" applyBorder="1" applyAlignment="1">
      <alignment horizontal="right" vertical="center" wrapText="1"/>
    </xf>
    <xf numFmtId="3" fontId="3" fillId="0" borderId="1" xfId="0" applyNumberFormat="1" applyFont="1" applyBorder="1" applyAlignment="1">
      <alignment horizontal="right" vertical="center" wrapText="1"/>
    </xf>
    <xf numFmtId="3" fontId="3" fillId="0" borderId="16" xfId="0" applyNumberFormat="1" applyFont="1" applyBorder="1" applyAlignment="1">
      <alignment horizontal="right" vertical="center" wrapText="1"/>
    </xf>
    <xf numFmtId="3" fontId="3" fillId="0" borderId="10" xfId="0" applyNumberFormat="1" applyFont="1" applyBorder="1" applyAlignment="1">
      <alignment horizontal="right" vertical="center"/>
    </xf>
    <xf numFmtId="3" fontId="3" fillId="0" borderId="16" xfId="0" applyNumberFormat="1" applyFont="1" applyBorder="1" applyAlignment="1">
      <alignment horizontal="right" vertical="center"/>
    </xf>
    <xf numFmtId="3" fontId="3" fillId="0" borderId="1" xfId="0" applyNumberFormat="1" applyFont="1" applyBorder="1" applyAlignment="1">
      <alignment horizontal="right" vertical="center"/>
    </xf>
    <xf numFmtId="3" fontId="3" fillId="0" borderId="19" xfId="0" applyNumberFormat="1" applyFont="1" applyBorder="1" applyAlignment="1">
      <alignment horizontal="right" vertical="center"/>
    </xf>
    <xf numFmtId="3" fontId="3" fillId="0" borderId="19" xfId="0" applyNumberFormat="1" applyFont="1" applyBorder="1" applyAlignment="1">
      <alignment horizontal="right" vertical="center" wrapText="1"/>
    </xf>
    <xf numFmtId="3" fontId="3" fillId="0" borderId="19" xfId="0" applyNumberFormat="1" applyFont="1" applyBorder="1" applyAlignment="1">
      <alignment horizontal="right"/>
    </xf>
    <xf numFmtId="3" fontId="3" fillId="0" borderId="10" xfId="0" applyNumberFormat="1" applyFont="1" applyBorder="1" applyAlignment="1">
      <alignment horizontal="right"/>
    </xf>
    <xf numFmtId="3" fontId="3" fillId="0" borderId="1" xfId="0" applyNumberFormat="1" applyFont="1" applyBorder="1" applyAlignment="1">
      <alignment horizontal="right"/>
    </xf>
    <xf numFmtId="3" fontId="3" fillId="0" borderId="16" xfId="0" applyNumberFormat="1" applyFont="1" applyBorder="1" applyAlignment="1">
      <alignment horizontal="right"/>
    </xf>
    <xf numFmtId="0" fontId="0" fillId="0" borderId="0" xfId="0" applyFill="1"/>
    <xf numFmtId="0" fontId="3" fillId="0" borderId="10" xfId="0" applyFont="1" applyBorder="1"/>
    <xf numFmtId="0" fontId="3" fillId="0" borderId="10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16" xfId="0" applyFont="1" applyBorder="1"/>
    <xf numFmtId="0" fontId="3" fillId="0" borderId="16" xfId="0" applyFont="1" applyBorder="1" applyAlignment="1">
      <alignment horizontal="center"/>
    </xf>
    <xf numFmtId="0" fontId="3" fillId="0" borderId="19" xfId="0" applyFont="1" applyBorder="1" applyAlignment="1">
      <alignment vertical="center"/>
    </xf>
    <xf numFmtId="0" fontId="3" fillId="0" borderId="19" xfId="0" applyFont="1" applyBorder="1" applyAlignment="1">
      <alignment horizontal="center" vertical="center" wrapText="1"/>
    </xf>
    <xf numFmtId="0" fontId="3" fillId="0" borderId="4" xfId="0" applyFont="1" applyBorder="1"/>
    <xf numFmtId="0" fontId="3" fillId="0" borderId="19" xfId="0" applyFont="1" applyBorder="1"/>
    <xf numFmtId="0" fontId="3" fillId="0" borderId="19" xfId="0" applyFont="1" applyBorder="1" applyAlignment="1">
      <alignment horizontal="center"/>
    </xf>
    <xf numFmtId="0" fontId="1" fillId="0" borderId="5" xfId="0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3" fillId="0" borderId="3" xfId="0" applyFont="1" applyBorder="1"/>
    <xf numFmtId="0" fontId="3" fillId="0" borderId="3" xfId="0" applyFont="1" applyBorder="1" applyAlignment="1">
      <alignment horizontal="center"/>
    </xf>
    <xf numFmtId="0" fontId="0" fillId="0" borderId="10" xfId="0" applyFont="1" applyBorder="1" applyAlignment="1">
      <alignment vertical="center"/>
    </xf>
    <xf numFmtId="0" fontId="0" fillId="0" borderId="10" xfId="0" applyFont="1" applyBorder="1" applyAlignment="1">
      <alignment horizontal="left" vertical="center" wrapText="1"/>
    </xf>
    <xf numFmtId="3" fontId="0" fillId="0" borderId="11" xfId="0" applyNumberFormat="1" applyFont="1" applyFill="1" applyBorder="1"/>
    <xf numFmtId="0" fontId="0" fillId="0" borderId="1" xfId="0" applyFont="1" applyBorder="1" applyAlignment="1">
      <alignment vertical="center"/>
    </xf>
    <xf numFmtId="0" fontId="0" fillId="0" borderId="1" xfId="0" applyFont="1" applyBorder="1" applyAlignment="1">
      <alignment horizontal="left" vertical="center" wrapText="1"/>
    </xf>
    <xf numFmtId="3" fontId="0" fillId="0" borderId="13" xfId="0" applyNumberFormat="1" applyFont="1" applyFill="1" applyBorder="1"/>
    <xf numFmtId="0" fontId="0" fillId="0" borderId="16" xfId="0" applyFont="1" applyBorder="1" applyAlignment="1">
      <alignment vertical="center"/>
    </xf>
    <xf numFmtId="0" fontId="0" fillId="0" borderId="16" xfId="0" applyFont="1" applyBorder="1" applyAlignment="1">
      <alignment horizontal="left" vertical="center" wrapText="1"/>
    </xf>
    <xf numFmtId="3" fontId="0" fillId="0" borderId="17" xfId="0" applyNumberFormat="1" applyFont="1" applyFill="1" applyBorder="1"/>
    <xf numFmtId="0" fontId="0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left" vertical="center" wrapText="1"/>
    </xf>
    <xf numFmtId="0" fontId="0" fillId="0" borderId="19" xfId="0" applyFont="1" applyBorder="1" applyAlignment="1">
      <alignment vertical="center"/>
    </xf>
    <xf numFmtId="0" fontId="0" fillId="0" borderId="19" xfId="0" applyFont="1" applyBorder="1" applyAlignment="1">
      <alignment horizontal="left" vertical="center"/>
    </xf>
    <xf numFmtId="3" fontId="0" fillId="0" borderId="20" xfId="0" applyNumberFormat="1" applyFont="1" applyFill="1" applyBorder="1"/>
    <xf numFmtId="0" fontId="0" fillId="0" borderId="10" xfId="0" applyFont="1" applyBorder="1" applyAlignment="1">
      <alignment horizontal="left" vertical="center"/>
    </xf>
    <xf numFmtId="0" fontId="0" fillId="0" borderId="16" xfId="0" applyFont="1" applyBorder="1" applyAlignment="1">
      <alignment horizontal="left" vertical="center"/>
    </xf>
    <xf numFmtId="0" fontId="0" fillId="0" borderId="1" xfId="0" applyFont="1" applyBorder="1" applyAlignment="1">
      <alignment horizontal="left" vertical="center"/>
    </xf>
    <xf numFmtId="0" fontId="0" fillId="0" borderId="18" xfId="0" applyFont="1" applyBorder="1" applyAlignment="1">
      <alignment vertical="center"/>
    </xf>
    <xf numFmtId="0" fontId="2" fillId="0" borderId="19" xfId="0" applyFont="1" applyBorder="1" applyAlignment="1">
      <alignment horizontal="justify" vertical="center" wrapText="1"/>
    </xf>
    <xf numFmtId="0" fontId="2" fillId="0" borderId="19" xfId="0" applyFont="1" applyBorder="1" applyAlignment="1">
      <alignment vertical="center" wrapText="1"/>
    </xf>
    <xf numFmtId="0" fontId="0" fillId="0" borderId="19" xfId="0" applyFont="1" applyBorder="1" applyAlignment="1">
      <alignment horizontal="left" vertical="center" wrapText="1"/>
    </xf>
    <xf numFmtId="0" fontId="0" fillId="0" borderId="19" xfId="0" applyFont="1" applyBorder="1" applyAlignment="1">
      <alignment vertical="center" wrapText="1"/>
    </xf>
    <xf numFmtId="0" fontId="0" fillId="0" borderId="19" xfId="0" applyFont="1" applyBorder="1"/>
    <xf numFmtId="0" fontId="0" fillId="0" borderId="19" xfId="0" applyFont="1" applyBorder="1" applyAlignment="1">
      <alignment horizontal="left"/>
    </xf>
    <xf numFmtId="0" fontId="3" fillId="0" borderId="18" xfId="0" applyFont="1" applyBorder="1" applyAlignment="1">
      <alignment vertical="center"/>
    </xf>
    <xf numFmtId="0" fontId="9" fillId="0" borderId="19" xfId="0" applyFont="1" applyBorder="1" applyAlignment="1">
      <alignment vertical="center" wrapText="1"/>
    </xf>
    <xf numFmtId="0" fontId="9" fillId="0" borderId="19" xfId="0" applyFont="1" applyBorder="1" applyAlignment="1">
      <alignment horizontal="justify" vertical="center" wrapText="1"/>
    </xf>
    <xf numFmtId="0" fontId="3" fillId="0" borderId="18" xfId="0" applyFont="1" applyBorder="1"/>
    <xf numFmtId="0" fontId="0" fillId="0" borderId="0" xfId="0" applyFont="1"/>
    <xf numFmtId="0" fontId="0" fillId="0" borderId="0" xfId="0" applyFont="1" applyAlignment="1">
      <alignment horizontal="center"/>
    </xf>
    <xf numFmtId="164" fontId="0" fillId="0" borderId="0" xfId="0" applyNumberFormat="1" applyFont="1"/>
    <xf numFmtId="3" fontId="0" fillId="0" borderId="25" xfId="0" applyNumberFormat="1" applyFont="1" applyFill="1" applyBorder="1"/>
    <xf numFmtId="0" fontId="3" fillId="0" borderId="3" xfId="0" applyFont="1" applyBorder="1" applyAlignment="1">
      <alignment horizontal="left"/>
    </xf>
    <xf numFmtId="1" fontId="3" fillId="0" borderId="3" xfId="0" applyNumberFormat="1" applyFont="1" applyFill="1" applyBorder="1" applyAlignment="1">
      <alignment horizontal="right" vertical="center" wrapText="1"/>
    </xf>
    <xf numFmtId="0" fontId="3" fillId="0" borderId="1" xfId="0" applyFont="1" applyBorder="1" applyAlignment="1">
      <alignment horizontal="left"/>
    </xf>
    <xf numFmtId="1" fontId="3" fillId="0" borderId="1" xfId="0" applyNumberFormat="1" applyFont="1" applyFill="1" applyBorder="1" applyAlignment="1">
      <alignment horizontal="right" vertical="center" wrapText="1"/>
    </xf>
    <xf numFmtId="0" fontId="3" fillId="0" borderId="23" xfId="0" applyFont="1" applyBorder="1"/>
    <xf numFmtId="0" fontId="3" fillId="0" borderId="21" xfId="0" applyFont="1" applyBorder="1"/>
    <xf numFmtId="0" fontId="3" fillId="0" borderId="21" xfId="0" applyFont="1" applyBorder="1" applyAlignment="1">
      <alignment horizontal="left" vertical="center"/>
    </xf>
    <xf numFmtId="1" fontId="3" fillId="0" borderId="24" xfId="0" applyNumberFormat="1" applyFont="1" applyFill="1" applyBorder="1" applyAlignment="1">
      <alignment horizontal="right" vertical="center" wrapText="1"/>
    </xf>
    <xf numFmtId="1" fontId="3" fillId="0" borderId="21" xfId="0" applyNumberFormat="1" applyFont="1" applyBorder="1" applyAlignment="1">
      <alignment horizontal="left" vertical="center"/>
    </xf>
    <xf numFmtId="0" fontId="1" fillId="0" borderId="5" xfId="0" applyFont="1" applyBorder="1" applyAlignment="1">
      <alignment horizontal="center" vertical="top" wrapText="1"/>
    </xf>
    <xf numFmtId="1" fontId="1" fillId="0" borderId="5" xfId="0" applyNumberFormat="1" applyFont="1" applyBorder="1" applyAlignment="1">
      <alignment horizontal="center" vertical="center" wrapText="1"/>
    </xf>
    <xf numFmtId="0" fontId="3" fillId="0" borderId="1" xfId="0" applyFont="1" applyFill="1" applyBorder="1"/>
    <xf numFmtId="0" fontId="3" fillId="0" borderId="5" xfId="0" applyFont="1" applyBorder="1"/>
    <xf numFmtId="49" fontId="10" fillId="0" borderId="3" xfId="0" applyNumberFormat="1" applyFont="1" applyBorder="1" applyAlignment="1">
      <alignment horizontal="left" vertical="center" wrapText="1"/>
    </xf>
    <xf numFmtId="0" fontId="3" fillId="0" borderId="26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5" xfId="0" applyFont="1" applyBorder="1" applyAlignment="1">
      <alignment horizontal="left"/>
    </xf>
    <xf numFmtId="0" fontId="3" fillId="0" borderId="5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3" fillId="0" borderId="22" xfId="0" applyFont="1" applyBorder="1"/>
    <xf numFmtId="0" fontId="3" fillId="0" borderId="21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3" fontId="3" fillId="4" borderId="3" xfId="0" applyNumberFormat="1" applyFont="1" applyFill="1" applyBorder="1"/>
    <xf numFmtId="3" fontId="3" fillId="4" borderId="1" xfId="0" applyNumberFormat="1" applyFont="1" applyFill="1" applyBorder="1"/>
    <xf numFmtId="3" fontId="7" fillId="4" borderId="26" xfId="0" applyNumberFormat="1" applyFont="1" applyFill="1" applyBorder="1"/>
    <xf numFmtId="3" fontId="7" fillId="4" borderId="23" xfId="0" applyNumberFormat="1" applyFont="1" applyFill="1" applyBorder="1"/>
    <xf numFmtId="3" fontId="3" fillId="4" borderId="23" xfId="0" applyNumberFormat="1" applyFont="1" applyFill="1" applyBorder="1" applyAlignment="1">
      <alignment vertical="center"/>
    </xf>
    <xf numFmtId="2" fontId="6" fillId="4" borderId="10" xfId="0" applyNumberFormat="1" applyFont="1" applyFill="1" applyBorder="1" applyAlignment="1">
      <alignment horizontal="right" vertical="center"/>
    </xf>
    <xf numFmtId="2" fontId="6" fillId="4" borderId="1" xfId="0" applyNumberFormat="1" applyFont="1" applyFill="1" applyBorder="1" applyAlignment="1">
      <alignment horizontal="right" vertical="center"/>
    </xf>
    <xf numFmtId="2" fontId="6" fillId="4" borderId="16" xfId="0" applyNumberFormat="1" applyFont="1" applyFill="1" applyBorder="1" applyAlignment="1">
      <alignment horizontal="right" vertical="center"/>
    </xf>
    <xf numFmtId="2" fontId="6" fillId="4" borderId="19" xfId="0" applyNumberFormat="1" applyFont="1" applyFill="1" applyBorder="1" applyAlignment="1">
      <alignment horizontal="right" vertical="center"/>
    </xf>
    <xf numFmtId="0" fontId="1" fillId="3" borderId="2" xfId="0" applyFont="1" applyFill="1" applyBorder="1" applyAlignment="1">
      <alignment horizontal="left" vertical="center"/>
    </xf>
    <xf numFmtId="0" fontId="1" fillId="3" borderId="4" xfId="0" applyFont="1" applyFill="1" applyBorder="1" applyAlignment="1">
      <alignment horizontal="left" vertical="center"/>
    </xf>
    <xf numFmtId="0" fontId="1" fillId="3" borderId="6" xfId="0" applyFont="1" applyFill="1" applyBorder="1" applyAlignment="1">
      <alignment horizontal="left" vertical="center"/>
    </xf>
    <xf numFmtId="0" fontId="0" fillId="0" borderId="8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0" fontId="9" fillId="0" borderId="15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left" vertical="top" wrapText="1"/>
    </xf>
    <xf numFmtId="0" fontId="1" fillId="2" borderId="4" xfId="0" applyFont="1" applyFill="1" applyBorder="1" applyAlignment="1">
      <alignment horizontal="left" vertical="top" wrapText="1"/>
    </xf>
    <xf numFmtId="0" fontId="1" fillId="2" borderId="6" xfId="0" applyFont="1" applyFill="1" applyBorder="1" applyAlignment="1">
      <alignment horizontal="left" vertical="top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fitToPage="1"/>
  </sheetPr>
  <dimension ref="A1:H36"/>
  <sheetViews>
    <sheetView tabSelected="1" zoomScale="90" zoomScaleNormal="90" zoomScaleSheetLayoutView="89" workbookViewId="0">
      <pane xSplit="3" ySplit="1" topLeftCell="D2" activePane="bottomRight" state="frozen"/>
      <selection pane="topRight" activeCell="D1" sqref="D1"/>
      <selection pane="bottomLeft" activeCell="A4" sqref="A4"/>
      <selection pane="bottomRight" activeCell="K16" sqref="K16"/>
    </sheetView>
  </sheetViews>
  <sheetFormatPr defaultColWidth="9.140625" defaultRowHeight="15" x14ac:dyDescent="0.25"/>
  <cols>
    <col min="1" max="1" width="3.85546875" bestFit="1" customWidth="1"/>
    <col min="2" max="2" width="36" customWidth="1"/>
    <col min="3" max="3" width="40.5703125" bestFit="1" customWidth="1"/>
    <col min="4" max="4" width="21" customWidth="1"/>
    <col min="5" max="5" width="18.28515625" style="1" bestFit="1" customWidth="1"/>
    <col min="6" max="6" width="18.28515625" style="1" customWidth="1"/>
    <col min="7" max="7" width="12.140625" style="8" bestFit="1" customWidth="1"/>
    <col min="8" max="8" width="15.7109375" style="23" bestFit="1" customWidth="1"/>
  </cols>
  <sheetData>
    <row r="1" spans="1:8" s="4" customFormat="1" ht="98.1" customHeight="1" thickBot="1" x14ac:dyDescent="0.3">
      <c r="A1" s="35"/>
      <c r="B1" s="35" t="s">
        <v>0</v>
      </c>
      <c r="C1" s="35" t="s">
        <v>1</v>
      </c>
      <c r="D1" s="35" t="s">
        <v>2</v>
      </c>
      <c r="E1" s="35" t="s">
        <v>3</v>
      </c>
      <c r="F1" s="35" t="s">
        <v>4</v>
      </c>
      <c r="G1" s="36" t="s">
        <v>138</v>
      </c>
      <c r="H1" s="37" t="s">
        <v>137</v>
      </c>
    </row>
    <row r="2" spans="1:8" ht="16.5" customHeight="1" thickBot="1" x14ac:dyDescent="0.3">
      <c r="A2" s="103" t="s">
        <v>5</v>
      </c>
      <c r="B2" s="104"/>
      <c r="C2" s="104"/>
      <c r="D2" s="104"/>
      <c r="E2" s="104"/>
      <c r="F2" s="104"/>
      <c r="G2" s="104"/>
      <c r="H2" s="105"/>
    </row>
    <row r="3" spans="1:8" x14ac:dyDescent="0.25">
      <c r="A3" s="106" t="s">
        <v>6</v>
      </c>
      <c r="B3" s="109" t="s">
        <v>7</v>
      </c>
      <c r="C3" s="109" t="s">
        <v>8</v>
      </c>
      <c r="D3" s="40" t="s">
        <v>9</v>
      </c>
      <c r="E3" s="41" t="s">
        <v>10</v>
      </c>
      <c r="F3" s="11">
        <v>500</v>
      </c>
      <c r="G3" s="99"/>
      <c r="H3" s="42">
        <f>F3*G3</f>
        <v>0</v>
      </c>
    </row>
    <row r="4" spans="1:8" x14ac:dyDescent="0.25">
      <c r="A4" s="107"/>
      <c r="B4" s="110"/>
      <c r="C4" s="110"/>
      <c r="D4" s="43"/>
      <c r="E4" s="44" t="s">
        <v>11</v>
      </c>
      <c r="F4" s="12">
        <v>70</v>
      </c>
      <c r="G4" s="100"/>
      <c r="H4" s="45">
        <f t="shared" ref="H4:H35" si="0">F4*G4</f>
        <v>0</v>
      </c>
    </row>
    <row r="5" spans="1:8" x14ac:dyDescent="0.25">
      <c r="A5" s="107"/>
      <c r="B5" s="110"/>
      <c r="C5" s="110"/>
      <c r="D5" s="43" t="s">
        <v>12</v>
      </c>
      <c r="E5" s="44" t="s">
        <v>13</v>
      </c>
      <c r="F5" s="12">
        <v>60</v>
      </c>
      <c r="G5" s="100"/>
      <c r="H5" s="45">
        <f t="shared" si="0"/>
        <v>0</v>
      </c>
    </row>
    <row r="6" spans="1:8" ht="15.75" thickBot="1" x14ac:dyDescent="0.3">
      <c r="A6" s="108"/>
      <c r="B6" s="111"/>
      <c r="C6" s="111"/>
      <c r="D6" s="46" t="s">
        <v>14</v>
      </c>
      <c r="E6" s="47" t="s">
        <v>15</v>
      </c>
      <c r="F6" s="13">
        <v>80</v>
      </c>
      <c r="G6" s="101"/>
      <c r="H6" s="48">
        <f t="shared" si="0"/>
        <v>0</v>
      </c>
    </row>
    <row r="7" spans="1:8" x14ac:dyDescent="0.25">
      <c r="A7" s="106" t="s">
        <v>16</v>
      </c>
      <c r="B7" s="109" t="s">
        <v>7</v>
      </c>
      <c r="C7" s="109" t="s">
        <v>17</v>
      </c>
      <c r="D7" s="40" t="s">
        <v>9</v>
      </c>
      <c r="E7" s="41" t="s">
        <v>18</v>
      </c>
      <c r="F7" s="11">
        <v>210</v>
      </c>
      <c r="G7" s="99"/>
      <c r="H7" s="42">
        <f t="shared" si="0"/>
        <v>0</v>
      </c>
    </row>
    <row r="8" spans="1:8" x14ac:dyDescent="0.25">
      <c r="A8" s="107"/>
      <c r="B8" s="110"/>
      <c r="C8" s="110"/>
      <c r="D8" s="43" t="s">
        <v>12</v>
      </c>
      <c r="E8" s="44" t="s">
        <v>19</v>
      </c>
      <c r="F8" s="12">
        <v>30</v>
      </c>
      <c r="G8" s="100"/>
      <c r="H8" s="45">
        <f t="shared" si="0"/>
        <v>0</v>
      </c>
    </row>
    <row r="9" spans="1:8" ht="15.75" thickBot="1" x14ac:dyDescent="0.3">
      <c r="A9" s="108"/>
      <c r="B9" s="111"/>
      <c r="C9" s="111"/>
      <c r="D9" s="46" t="s">
        <v>14</v>
      </c>
      <c r="E9" s="47" t="s">
        <v>20</v>
      </c>
      <c r="F9" s="13">
        <v>95</v>
      </c>
      <c r="G9" s="101"/>
      <c r="H9" s="48">
        <f t="shared" si="0"/>
        <v>0</v>
      </c>
    </row>
    <row r="10" spans="1:8" ht="15.75" thickBot="1" x14ac:dyDescent="0.3">
      <c r="A10" s="49" t="s">
        <v>21</v>
      </c>
      <c r="B10" s="50" t="s">
        <v>7</v>
      </c>
      <c r="C10" s="50" t="s">
        <v>22</v>
      </c>
      <c r="D10" s="51" t="s">
        <v>9</v>
      </c>
      <c r="E10" s="52" t="s">
        <v>23</v>
      </c>
      <c r="F10" s="17">
        <v>110</v>
      </c>
      <c r="G10" s="102"/>
      <c r="H10" s="53">
        <f t="shared" si="0"/>
        <v>0</v>
      </c>
    </row>
    <row r="11" spans="1:8" x14ac:dyDescent="0.25">
      <c r="A11" s="106" t="s">
        <v>24</v>
      </c>
      <c r="B11" s="109" t="s">
        <v>7</v>
      </c>
      <c r="C11" s="109" t="s">
        <v>25</v>
      </c>
      <c r="D11" s="40" t="s">
        <v>9</v>
      </c>
      <c r="E11" s="54"/>
      <c r="F11" s="14">
        <v>100</v>
      </c>
      <c r="G11" s="99"/>
      <c r="H11" s="42">
        <f t="shared" si="0"/>
        <v>0</v>
      </c>
    </row>
    <row r="12" spans="1:8" ht="15.75" thickBot="1" x14ac:dyDescent="0.3">
      <c r="A12" s="108"/>
      <c r="B12" s="111"/>
      <c r="C12" s="111"/>
      <c r="D12" s="46" t="s">
        <v>12</v>
      </c>
      <c r="E12" s="55"/>
      <c r="F12" s="15">
        <v>110</v>
      </c>
      <c r="G12" s="101"/>
      <c r="H12" s="48">
        <f t="shared" si="0"/>
        <v>0</v>
      </c>
    </row>
    <row r="13" spans="1:8" x14ac:dyDescent="0.25">
      <c r="A13" s="106" t="s">
        <v>26</v>
      </c>
      <c r="B13" s="109" t="s">
        <v>27</v>
      </c>
      <c r="C13" s="109" t="s">
        <v>28</v>
      </c>
      <c r="D13" s="5" t="s">
        <v>9</v>
      </c>
      <c r="E13" s="54" t="s">
        <v>29</v>
      </c>
      <c r="F13" s="14">
        <v>360</v>
      </c>
      <c r="G13" s="99"/>
      <c r="H13" s="42">
        <f t="shared" si="0"/>
        <v>0</v>
      </c>
    </row>
    <row r="14" spans="1:8" x14ac:dyDescent="0.25">
      <c r="A14" s="107"/>
      <c r="B14" s="110"/>
      <c r="C14" s="110"/>
      <c r="D14" s="2"/>
      <c r="E14" s="56" t="s">
        <v>11</v>
      </c>
      <c r="F14" s="16">
        <v>10</v>
      </c>
      <c r="G14" s="100"/>
      <c r="H14" s="45">
        <f t="shared" si="0"/>
        <v>0</v>
      </c>
    </row>
    <row r="15" spans="1:8" x14ac:dyDescent="0.25">
      <c r="A15" s="107"/>
      <c r="B15" s="110"/>
      <c r="C15" s="110"/>
      <c r="D15" s="2" t="s">
        <v>14</v>
      </c>
      <c r="E15" s="56" t="s">
        <v>30</v>
      </c>
      <c r="F15" s="16">
        <v>50</v>
      </c>
      <c r="G15" s="100"/>
      <c r="H15" s="45">
        <f t="shared" si="0"/>
        <v>0</v>
      </c>
    </row>
    <row r="16" spans="1:8" ht="15.75" thickBot="1" x14ac:dyDescent="0.3">
      <c r="A16" s="108"/>
      <c r="B16" s="111"/>
      <c r="C16" s="111"/>
      <c r="D16" s="6" t="s">
        <v>12</v>
      </c>
      <c r="E16" s="47" t="s">
        <v>31</v>
      </c>
      <c r="F16" s="13">
        <v>60</v>
      </c>
      <c r="G16" s="101"/>
      <c r="H16" s="48">
        <f t="shared" si="0"/>
        <v>0</v>
      </c>
    </row>
    <row r="17" spans="1:8" ht="15.75" thickBot="1" x14ac:dyDescent="0.3">
      <c r="A17" s="57" t="s">
        <v>32</v>
      </c>
      <c r="B17" s="58" t="s">
        <v>27</v>
      </c>
      <c r="C17" s="59" t="s">
        <v>33</v>
      </c>
      <c r="D17" s="51"/>
      <c r="E17" s="52" t="s">
        <v>34</v>
      </c>
      <c r="F17" s="17">
        <v>510</v>
      </c>
      <c r="G17" s="102"/>
      <c r="H17" s="53">
        <f t="shared" si="0"/>
        <v>0</v>
      </c>
    </row>
    <row r="18" spans="1:8" ht="15.75" thickBot="1" x14ac:dyDescent="0.3">
      <c r="A18" s="57" t="s">
        <v>35</v>
      </c>
      <c r="B18" s="58" t="s">
        <v>27</v>
      </c>
      <c r="C18" s="59" t="s">
        <v>36</v>
      </c>
      <c r="D18" s="51"/>
      <c r="E18" s="60" t="s">
        <v>37</v>
      </c>
      <c r="F18" s="18">
        <v>460</v>
      </c>
      <c r="G18" s="102"/>
      <c r="H18" s="53">
        <f t="shared" si="0"/>
        <v>0</v>
      </c>
    </row>
    <row r="19" spans="1:8" ht="15.75" thickBot="1" x14ac:dyDescent="0.3">
      <c r="A19" s="57" t="s">
        <v>38</v>
      </c>
      <c r="B19" s="58" t="s">
        <v>27</v>
      </c>
      <c r="C19" s="59" t="s">
        <v>39</v>
      </c>
      <c r="D19" s="51" t="s">
        <v>9</v>
      </c>
      <c r="E19" s="60" t="s">
        <v>40</v>
      </c>
      <c r="F19" s="18">
        <v>245</v>
      </c>
      <c r="G19" s="102"/>
      <c r="H19" s="53">
        <f t="shared" si="0"/>
        <v>0</v>
      </c>
    </row>
    <row r="20" spans="1:8" ht="15.75" thickBot="1" x14ac:dyDescent="0.3">
      <c r="A20" s="57" t="s">
        <v>41</v>
      </c>
      <c r="B20" s="58" t="s">
        <v>27</v>
      </c>
      <c r="C20" s="59" t="s">
        <v>42</v>
      </c>
      <c r="D20" s="51"/>
      <c r="E20" s="52" t="s">
        <v>43</v>
      </c>
      <c r="F20" s="17">
        <v>220</v>
      </c>
      <c r="G20" s="102"/>
      <c r="H20" s="53">
        <f t="shared" si="0"/>
        <v>0</v>
      </c>
    </row>
    <row r="21" spans="1:8" ht="15.75" thickBot="1" x14ac:dyDescent="0.3">
      <c r="A21" s="57" t="s">
        <v>44</v>
      </c>
      <c r="B21" s="58" t="s">
        <v>27</v>
      </c>
      <c r="C21" s="59" t="s">
        <v>45</v>
      </c>
      <c r="D21" s="51"/>
      <c r="E21" s="52" t="s">
        <v>46</v>
      </c>
      <c r="F21" s="17">
        <v>220</v>
      </c>
      <c r="G21" s="102"/>
      <c r="H21" s="53">
        <f t="shared" si="0"/>
        <v>0</v>
      </c>
    </row>
    <row r="22" spans="1:8" ht="15.75" thickBot="1" x14ac:dyDescent="0.3">
      <c r="A22" s="57" t="s">
        <v>47</v>
      </c>
      <c r="B22" s="58" t="s">
        <v>27</v>
      </c>
      <c r="C22" s="58" t="s">
        <v>48</v>
      </c>
      <c r="D22" s="61" t="s">
        <v>9</v>
      </c>
      <c r="E22" s="52" t="s">
        <v>49</v>
      </c>
      <c r="F22" s="17">
        <v>10</v>
      </c>
      <c r="G22" s="102"/>
      <c r="H22" s="53">
        <f t="shared" si="0"/>
        <v>0</v>
      </c>
    </row>
    <row r="23" spans="1:8" ht="15" customHeight="1" thickBot="1" x14ac:dyDescent="0.3">
      <c r="A23" s="57" t="s">
        <v>50</v>
      </c>
      <c r="B23" s="58" t="s">
        <v>51</v>
      </c>
      <c r="C23" s="59" t="s">
        <v>52</v>
      </c>
      <c r="D23" s="51" t="s">
        <v>53</v>
      </c>
      <c r="E23" s="52" t="s">
        <v>54</v>
      </c>
      <c r="F23" s="17">
        <v>90</v>
      </c>
      <c r="G23" s="102"/>
      <c r="H23" s="53">
        <f t="shared" si="0"/>
        <v>0</v>
      </c>
    </row>
    <row r="24" spans="1:8" ht="15.75" thickBot="1" x14ac:dyDescent="0.3">
      <c r="A24" s="57" t="s">
        <v>55</v>
      </c>
      <c r="B24" s="50" t="s">
        <v>56</v>
      </c>
      <c r="C24" s="59" t="s">
        <v>57</v>
      </c>
      <c r="D24" s="62"/>
      <c r="E24" s="63" t="s">
        <v>58</v>
      </c>
      <c r="F24" s="19">
        <v>300</v>
      </c>
      <c r="G24" s="102"/>
      <c r="H24" s="53">
        <f t="shared" si="0"/>
        <v>0</v>
      </c>
    </row>
    <row r="25" spans="1:8" ht="15.75" thickBot="1" x14ac:dyDescent="0.3">
      <c r="A25" s="57" t="s">
        <v>59</v>
      </c>
      <c r="B25" s="58" t="s">
        <v>60</v>
      </c>
      <c r="C25" s="59" t="s">
        <v>61</v>
      </c>
      <c r="D25" s="51"/>
      <c r="E25" s="52" t="s">
        <v>62</v>
      </c>
      <c r="F25" s="17">
        <v>320</v>
      </c>
      <c r="G25" s="102"/>
      <c r="H25" s="53">
        <f t="shared" si="0"/>
        <v>0</v>
      </c>
    </row>
    <row r="26" spans="1:8" ht="15.75" thickBot="1" x14ac:dyDescent="0.3">
      <c r="A26" s="57" t="s">
        <v>63</v>
      </c>
      <c r="B26" s="33" t="s">
        <v>64</v>
      </c>
      <c r="C26" s="33" t="s">
        <v>65</v>
      </c>
      <c r="D26" s="33"/>
      <c r="E26" s="63" t="s">
        <v>66</v>
      </c>
      <c r="F26" s="19">
        <v>50</v>
      </c>
      <c r="G26" s="102"/>
      <c r="H26" s="53">
        <f t="shared" si="0"/>
        <v>0</v>
      </c>
    </row>
    <row r="27" spans="1:8" x14ac:dyDescent="0.25">
      <c r="A27" s="115" t="s">
        <v>67</v>
      </c>
      <c r="B27" s="112" t="s">
        <v>27</v>
      </c>
      <c r="C27" s="112" t="s">
        <v>48</v>
      </c>
      <c r="D27" s="24" t="s">
        <v>68</v>
      </c>
      <c r="E27" s="25" t="s">
        <v>69</v>
      </c>
      <c r="F27" s="20">
        <v>10</v>
      </c>
      <c r="G27" s="99"/>
      <c r="H27" s="42">
        <f t="shared" si="0"/>
        <v>0</v>
      </c>
    </row>
    <row r="28" spans="1:8" x14ac:dyDescent="0.25">
      <c r="A28" s="116"/>
      <c r="B28" s="113"/>
      <c r="C28" s="113"/>
      <c r="D28" s="26" t="s">
        <v>70</v>
      </c>
      <c r="E28" s="27" t="s">
        <v>71</v>
      </c>
      <c r="F28" s="21">
        <v>5</v>
      </c>
      <c r="G28" s="100"/>
      <c r="H28" s="45">
        <f t="shared" si="0"/>
        <v>0</v>
      </c>
    </row>
    <row r="29" spans="1:8" x14ac:dyDescent="0.25">
      <c r="A29" s="116"/>
      <c r="B29" s="113"/>
      <c r="C29" s="113"/>
      <c r="D29" s="26" t="s">
        <v>12</v>
      </c>
      <c r="E29" s="27" t="s">
        <v>72</v>
      </c>
      <c r="F29" s="21">
        <v>10</v>
      </c>
      <c r="G29" s="100"/>
      <c r="H29" s="45">
        <f t="shared" si="0"/>
        <v>0</v>
      </c>
    </row>
    <row r="30" spans="1:8" ht="15.75" thickBot="1" x14ac:dyDescent="0.3">
      <c r="A30" s="117"/>
      <c r="B30" s="114"/>
      <c r="C30" s="114"/>
      <c r="D30" s="28" t="s">
        <v>14</v>
      </c>
      <c r="E30" s="29" t="s">
        <v>73</v>
      </c>
      <c r="F30" s="22">
        <v>10</v>
      </c>
      <c r="G30" s="101"/>
      <c r="H30" s="48">
        <f t="shared" si="0"/>
        <v>0</v>
      </c>
    </row>
    <row r="31" spans="1:8" ht="15" customHeight="1" thickBot="1" x14ac:dyDescent="0.3">
      <c r="A31" s="64" t="s">
        <v>74</v>
      </c>
      <c r="B31" s="65" t="s">
        <v>7</v>
      </c>
      <c r="C31" s="65" t="s">
        <v>8</v>
      </c>
      <c r="D31" s="30" t="s">
        <v>75</v>
      </c>
      <c r="E31" s="31" t="s">
        <v>76</v>
      </c>
      <c r="F31" s="18">
        <v>5</v>
      </c>
      <c r="G31" s="102"/>
      <c r="H31" s="53">
        <f t="shared" si="0"/>
        <v>0</v>
      </c>
    </row>
    <row r="32" spans="1:8" ht="15" customHeight="1" thickBot="1" x14ac:dyDescent="0.3">
      <c r="A32" s="64" t="s">
        <v>77</v>
      </c>
      <c r="B32" s="65" t="s">
        <v>7</v>
      </c>
      <c r="C32" s="65" t="s">
        <v>25</v>
      </c>
      <c r="D32" s="32"/>
      <c r="E32" s="33" t="s">
        <v>11</v>
      </c>
      <c r="F32" s="19">
        <v>8</v>
      </c>
      <c r="G32" s="102"/>
      <c r="H32" s="53">
        <f t="shared" si="0"/>
        <v>0</v>
      </c>
    </row>
    <row r="33" spans="1:8" ht="15" customHeight="1" thickBot="1" x14ac:dyDescent="0.3">
      <c r="A33" s="64" t="s">
        <v>78</v>
      </c>
      <c r="B33" s="66" t="s">
        <v>60</v>
      </c>
      <c r="C33" s="65" t="s">
        <v>79</v>
      </c>
      <c r="D33" s="33"/>
      <c r="E33" s="34" t="s">
        <v>80</v>
      </c>
      <c r="F33" s="19">
        <v>35</v>
      </c>
      <c r="G33" s="102"/>
      <c r="H33" s="53">
        <f t="shared" si="0"/>
        <v>0</v>
      </c>
    </row>
    <row r="34" spans="1:8" ht="15" customHeight="1" thickBot="1" x14ac:dyDescent="0.3">
      <c r="A34" s="64" t="s">
        <v>81</v>
      </c>
      <c r="B34" s="66" t="s">
        <v>60</v>
      </c>
      <c r="C34" s="65" t="s">
        <v>82</v>
      </c>
      <c r="D34" s="33"/>
      <c r="E34" s="34" t="s">
        <v>83</v>
      </c>
      <c r="F34" s="19">
        <v>35</v>
      </c>
      <c r="G34" s="102"/>
      <c r="H34" s="53">
        <f t="shared" si="0"/>
        <v>0</v>
      </c>
    </row>
    <row r="35" spans="1:8" ht="15" customHeight="1" thickBot="1" x14ac:dyDescent="0.3">
      <c r="A35" s="67" t="s">
        <v>84</v>
      </c>
      <c r="B35" s="65" t="s">
        <v>7</v>
      </c>
      <c r="C35" s="65" t="s">
        <v>85</v>
      </c>
      <c r="D35" s="33"/>
      <c r="E35" s="34" t="s">
        <v>86</v>
      </c>
      <c r="F35" s="19">
        <v>10</v>
      </c>
      <c r="G35" s="102"/>
      <c r="H35" s="53">
        <f t="shared" si="0"/>
        <v>0</v>
      </c>
    </row>
    <row r="36" spans="1:8" ht="15.75" thickBot="1" x14ac:dyDescent="0.3">
      <c r="A36" s="68"/>
      <c r="B36" s="68"/>
      <c r="C36" s="68"/>
      <c r="D36" s="68"/>
      <c r="E36" s="69"/>
      <c r="F36" s="69"/>
      <c r="G36" s="70"/>
      <c r="H36" s="71">
        <f>SUM(H3:H35)</f>
        <v>0</v>
      </c>
    </row>
  </sheetData>
  <mergeCells count="16">
    <mergeCell ref="A2:H2"/>
    <mergeCell ref="A3:A6"/>
    <mergeCell ref="B3:B6"/>
    <mergeCell ref="C3:C6"/>
    <mergeCell ref="B27:B30"/>
    <mergeCell ref="C27:C30"/>
    <mergeCell ref="A27:A30"/>
    <mergeCell ref="A7:A9"/>
    <mergeCell ref="B7:B9"/>
    <mergeCell ref="C7:C9"/>
    <mergeCell ref="A13:A16"/>
    <mergeCell ref="B13:B16"/>
    <mergeCell ref="C13:C16"/>
    <mergeCell ref="A11:A12"/>
    <mergeCell ref="B11:B12"/>
    <mergeCell ref="C11:C12"/>
  </mergeCells>
  <phoneticPr fontId="5" type="noConversion"/>
  <pageMargins left="0.7" right="0.7" top="0.78740157499999996" bottom="0.78740157499999996" header="0.3" footer="0.3"/>
  <pageSetup paperSize="8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2"/>
  <dimension ref="A1:H13"/>
  <sheetViews>
    <sheetView zoomScale="90" zoomScaleNormal="90" workbookViewId="0">
      <pane xSplit="3" ySplit="2" topLeftCell="D3" activePane="bottomRight" state="frozen"/>
      <selection pane="topRight" activeCell="D1" sqref="D1"/>
      <selection pane="bottomLeft" activeCell="A4" sqref="A4"/>
      <selection pane="bottomRight" activeCell="E24" sqref="E24"/>
    </sheetView>
  </sheetViews>
  <sheetFormatPr defaultColWidth="9.140625" defaultRowHeight="15" x14ac:dyDescent="0.25"/>
  <cols>
    <col min="1" max="1" width="4" bestFit="1" customWidth="1"/>
    <col min="2" max="2" width="53.140625" bestFit="1" customWidth="1"/>
    <col min="3" max="3" width="52.140625" bestFit="1" customWidth="1"/>
    <col min="4" max="4" width="9.42578125" customWidth="1"/>
    <col min="5" max="5" width="19.85546875" style="3" bestFit="1" customWidth="1"/>
    <col min="6" max="6" width="16" style="7" bestFit="1" customWidth="1"/>
    <col min="7" max="7" width="12.140625" style="8" bestFit="1" customWidth="1"/>
    <col min="8" max="8" width="13.28515625" bestFit="1" customWidth="1"/>
  </cols>
  <sheetData>
    <row r="1" spans="1:8" ht="98.1" customHeight="1" thickBot="1" x14ac:dyDescent="0.3">
      <c r="A1" s="81"/>
      <c r="B1" s="35" t="s">
        <v>0</v>
      </c>
      <c r="C1" s="35" t="s">
        <v>1</v>
      </c>
      <c r="D1" s="35" t="s">
        <v>2</v>
      </c>
      <c r="E1" s="35" t="s">
        <v>3</v>
      </c>
      <c r="F1" s="82" t="s">
        <v>139</v>
      </c>
      <c r="G1" s="36" t="s">
        <v>138</v>
      </c>
      <c r="H1" s="37" t="s">
        <v>137</v>
      </c>
    </row>
    <row r="2" spans="1:8" ht="15" customHeight="1" thickBot="1" x14ac:dyDescent="0.3">
      <c r="A2" s="118" t="s">
        <v>87</v>
      </c>
      <c r="B2" s="119"/>
      <c r="C2" s="119"/>
      <c r="D2" s="119"/>
      <c r="E2" s="119"/>
      <c r="F2" s="119"/>
      <c r="G2" s="119"/>
      <c r="H2" s="120"/>
    </row>
    <row r="3" spans="1:8" x14ac:dyDescent="0.25">
      <c r="A3" s="38" t="s">
        <v>6</v>
      </c>
      <c r="B3" s="38" t="s">
        <v>88</v>
      </c>
      <c r="C3" s="38" t="s">
        <v>89</v>
      </c>
      <c r="D3" s="38"/>
      <c r="E3" s="72" t="s">
        <v>90</v>
      </c>
      <c r="F3" s="73">
        <v>60</v>
      </c>
      <c r="G3" s="96"/>
      <c r="H3" s="38">
        <f>F3*G3</f>
        <v>0</v>
      </c>
    </row>
    <row r="4" spans="1:8" ht="15" customHeight="1" x14ac:dyDescent="0.25">
      <c r="A4" s="26" t="s">
        <v>16</v>
      </c>
      <c r="B4" s="26" t="s">
        <v>88</v>
      </c>
      <c r="C4" s="26" t="s">
        <v>91</v>
      </c>
      <c r="D4" s="26"/>
      <c r="E4" s="74" t="s">
        <v>92</v>
      </c>
      <c r="F4" s="75">
        <v>1</v>
      </c>
      <c r="G4" s="97"/>
      <c r="H4" s="38">
        <f t="shared" ref="H4:H12" si="0">F4*G4</f>
        <v>0</v>
      </c>
    </row>
    <row r="5" spans="1:8" ht="15" customHeight="1" x14ac:dyDescent="0.25">
      <c r="A5" s="38" t="s">
        <v>21</v>
      </c>
      <c r="B5" s="26" t="s">
        <v>93</v>
      </c>
      <c r="C5" s="76" t="s">
        <v>94</v>
      </c>
      <c r="D5" s="77"/>
      <c r="E5" s="78" t="s">
        <v>95</v>
      </c>
      <c r="F5" s="79">
        <v>30</v>
      </c>
      <c r="G5" s="98"/>
      <c r="H5" s="38">
        <f t="shared" si="0"/>
        <v>0</v>
      </c>
    </row>
    <row r="6" spans="1:8" ht="15" customHeight="1" x14ac:dyDescent="0.25">
      <c r="A6" s="26" t="s">
        <v>24</v>
      </c>
      <c r="B6" s="26" t="s">
        <v>96</v>
      </c>
      <c r="C6" s="76" t="s">
        <v>97</v>
      </c>
      <c r="D6" s="77"/>
      <c r="E6" s="78" t="s">
        <v>98</v>
      </c>
      <c r="F6" s="79">
        <v>60</v>
      </c>
      <c r="G6" s="98"/>
      <c r="H6" s="38">
        <f t="shared" si="0"/>
        <v>0</v>
      </c>
    </row>
    <row r="7" spans="1:8" ht="15" customHeight="1" x14ac:dyDescent="0.25">
      <c r="A7" s="38" t="s">
        <v>26</v>
      </c>
      <c r="B7" s="26" t="s">
        <v>99</v>
      </c>
      <c r="C7" s="76" t="s">
        <v>100</v>
      </c>
      <c r="D7" s="77"/>
      <c r="E7" s="78" t="s">
        <v>101</v>
      </c>
      <c r="F7" s="79">
        <v>120</v>
      </c>
      <c r="G7" s="98"/>
      <c r="H7" s="38">
        <f t="shared" si="0"/>
        <v>0</v>
      </c>
    </row>
    <row r="8" spans="1:8" ht="15" customHeight="1" x14ac:dyDescent="0.25">
      <c r="A8" s="26" t="s">
        <v>32</v>
      </c>
      <c r="B8" s="26" t="s">
        <v>99</v>
      </c>
      <c r="C8" s="76" t="s">
        <v>102</v>
      </c>
      <c r="D8" s="77"/>
      <c r="E8" s="78" t="s">
        <v>103</v>
      </c>
      <c r="F8" s="79">
        <v>1</v>
      </c>
      <c r="G8" s="98"/>
      <c r="H8" s="38">
        <f t="shared" si="0"/>
        <v>0</v>
      </c>
    </row>
    <row r="9" spans="1:8" ht="15" customHeight="1" x14ac:dyDescent="0.25">
      <c r="A9" s="38" t="s">
        <v>35</v>
      </c>
      <c r="B9" s="26" t="s">
        <v>104</v>
      </c>
      <c r="C9" s="76" t="s">
        <v>105</v>
      </c>
      <c r="D9" s="77"/>
      <c r="E9" s="78" t="s">
        <v>106</v>
      </c>
      <c r="F9" s="79">
        <v>10</v>
      </c>
      <c r="G9" s="98"/>
      <c r="H9" s="38">
        <f t="shared" si="0"/>
        <v>0</v>
      </c>
    </row>
    <row r="10" spans="1:8" ht="15" customHeight="1" x14ac:dyDescent="0.25">
      <c r="A10" s="26" t="s">
        <v>38</v>
      </c>
      <c r="B10" s="26" t="s">
        <v>104</v>
      </c>
      <c r="C10" s="76" t="s">
        <v>107</v>
      </c>
      <c r="D10" s="77"/>
      <c r="E10" s="78" t="s">
        <v>108</v>
      </c>
      <c r="F10" s="79">
        <v>10</v>
      </c>
      <c r="G10" s="98"/>
      <c r="H10" s="38">
        <f t="shared" si="0"/>
        <v>0</v>
      </c>
    </row>
    <row r="11" spans="1:8" ht="15" customHeight="1" x14ac:dyDescent="0.25">
      <c r="A11" s="38" t="s">
        <v>41</v>
      </c>
      <c r="B11" s="26" t="s">
        <v>104</v>
      </c>
      <c r="C11" s="76" t="s">
        <v>109</v>
      </c>
      <c r="D11" s="77"/>
      <c r="E11" s="80">
        <v>9780194039543</v>
      </c>
      <c r="F11" s="79">
        <v>10</v>
      </c>
      <c r="G11" s="98"/>
      <c r="H11" s="38">
        <f t="shared" si="0"/>
        <v>0</v>
      </c>
    </row>
    <row r="12" spans="1:8" ht="15" customHeight="1" x14ac:dyDescent="0.25">
      <c r="A12" s="26" t="s">
        <v>44</v>
      </c>
      <c r="B12" s="26" t="s">
        <v>110</v>
      </c>
      <c r="C12" s="76" t="s">
        <v>111</v>
      </c>
      <c r="D12" s="77"/>
      <c r="E12" s="80">
        <v>9780194038249</v>
      </c>
      <c r="F12" s="79">
        <v>10</v>
      </c>
      <c r="G12" s="98"/>
      <c r="H12" s="38">
        <f t="shared" si="0"/>
        <v>0</v>
      </c>
    </row>
    <row r="13" spans="1:8" x14ac:dyDescent="0.25">
      <c r="H13" s="83">
        <f>SUM(H3:H12)</f>
        <v>0</v>
      </c>
    </row>
  </sheetData>
  <mergeCells count="1">
    <mergeCell ref="A2:H2"/>
  </mergeCells>
  <phoneticPr fontId="5" type="noConversion"/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3"/>
  <dimension ref="A1:H11"/>
  <sheetViews>
    <sheetView zoomScale="90" zoomScaleNormal="90" workbookViewId="0">
      <pane xSplit="3" ySplit="2" topLeftCell="D3" activePane="bottomRight" state="frozen"/>
      <selection pane="topRight" activeCell="D1" sqref="D1"/>
      <selection pane="bottomLeft" activeCell="A4" sqref="A4"/>
      <selection pane="bottomRight" activeCell="G10" sqref="G3:G10"/>
    </sheetView>
  </sheetViews>
  <sheetFormatPr defaultRowHeight="15" x14ac:dyDescent="0.25"/>
  <cols>
    <col min="1" max="1" width="3.5703125" bestFit="1" customWidth="1"/>
    <col min="2" max="2" width="15.85546875" bestFit="1" customWidth="1"/>
    <col min="3" max="3" width="20.42578125" bestFit="1" customWidth="1"/>
    <col min="4" max="4" width="32.5703125" bestFit="1" customWidth="1"/>
    <col min="5" max="5" width="18.28515625" style="1" bestFit="1" customWidth="1"/>
    <col min="6" max="6" width="18.28515625" style="1" customWidth="1"/>
    <col min="7" max="7" width="13.7109375" customWidth="1"/>
    <col min="8" max="8" width="13.42578125" customWidth="1"/>
  </cols>
  <sheetData>
    <row r="1" spans="1:8" ht="98.1" customHeight="1" thickBot="1" x14ac:dyDescent="0.3">
      <c r="A1" s="81"/>
      <c r="B1" s="35" t="s">
        <v>0</v>
      </c>
      <c r="C1" s="35" t="s">
        <v>1</v>
      </c>
      <c r="D1" s="35" t="s">
        <v>2</v>
      </c>
      <c r="E1" s="35" t="s">
        <v>3</v>
      </c>
      <c r="F1" s="35" t="s">
        <v>4</v>
      </c>
      <c r="G1" s="36" t="s">
        <v>138</v>
      </c>
      <c r="H1" s="37" t="s">
        <v>137</v>
      </c>
    </row>
    <row r="2" spans="1:8" ht="16.5" customHeight="1" thickBot="1" x14ac:dyDescent="0.3">
      <c r="A2" s="118" t="s">
        <v>112</v>
      </c>
      <c r="B2" s="119"/>
      <c r="C2" s="119"/>
      <c r="D2" s="119"/>
      <c r="E2" s="119"/>
      <c r="F2" s="119"/>
      <c r="G2" s="119"/>
      <c r="H2" s="120"/>
    </row>
    <row r="3" spans="1:8" x14ac:dyDescent="0.25">
      <c r="A3" s="38" t="s">
        <v>6</v>
      </c>
      <c r="B3" s="38" t="s">
        <v>113</v>
      </c>
      <c r="C3" s="38" t="s">
        <v>114</v>
      </c>
      <c r="D3" s="85"/>
      <c r="E3" s="39" t="s">
        <v>115</v>
      </c>
      <c r="F3" s="86">
        <v>10</v>
      </c>
      <c r="G3" s="94"/>
      <c r="H3" s="38">
        <f>F3*G3</f>
        <v>0</v>
      </c>
    </row>
    <row r="4" spans="1:8" x14ac:dyDescent="0.25">
      <c r="A4" s="26" t="s">
        <v>16</v>
      </c>
      <c r="B4" s="26" t="s">
        <v>116</v>
      </c>
      <c r="C4" s="26" t="s">
        <v>117</v>
      </c>
      <c r="D4" s="26"/>
      <c r="E4" s="27" t="s">
        <v>118</v>
      </c>
      <c r="F4" s="87">
        <v>10</v>
      </c>
      <c r="G4" s="95"/>
      <c r="H4" s="38">
        <f t="shared" ref="H4:H10" si="0">F4*G4</f>
        <v>0</v>
      </c>
    </row>
    <row r="5" spans="1:8" ht="15" customHeight="1" x14ac:dyDescent="0.25">
      <c r="A5" s="84" t="s">
        <v>21</v>
      </c>
      <c r="B5" s="84" t="s">
        <v>119</v>
      </c>
      <c r="C5" s="84" t="s">
        <v>120</v>
      </c>
      <c r="D5" s="88" t="s">
        <v>121</v>
      </c>
      <c r="E5" s="89" t="s">
        <v>122</v>
      </c>
      <c r="F5" s="90">
        <v>30</v>
      </c>
      <c r="G5" s="95"/>
      <c r="H5" s="38">
        <f t="shared" si="0"/>
        <v>0</v>
      </c>
    </row>
    <row r="6" spans="1:8" x14ac:dyDescent="0.25">
      <c r="A6" s="26" t="s">
        <v>24</v>
      </c>
      <c r="B6" s="26" t="s">
        <v>123</v>
      </c>
      <c r="C6" s="26" t="s">
        <v>124</v>
      </c>
      <c r="D6" s="91"/>
      <c r="E6" s="92" t="s">
        <v>125</v>
      </c>
      <c r="F6" s="93">
        <v>10</v>
      </c>
      <c r="G6" s="95"/>
      <c r="H6" s="38">
        <f t="shared" si="0"/>
        <v>0</v>
      </c>
    </row>
    <row r="7" spans="1:8" x14ac:dyDescent="0.25">
      <c r="A7" s="26" t="s">
        <v>26</v>
      </c>
      <c r="B7" s="26" t="s">
        <v>126</v>
      </c>
      <c r="C7" s="26" t="s">
        <v>127</v>
      </c>
      <c r="D7" s="91"/>
      <c r="E7" s="92" t="s">
        <v>128</v>
      </c>
      <c r="F7" s="93">
        <v>5</v>
      </c>
      <c r="G7" s="95"/>
      <c r="H7" s="38">
        <f t="shared" si="0"/>
        <v>0</v>
      </c>
    </row>
    <row r="8" spans="1:8" x14ac:dyDescent="0.25">
      <c r="A8" s="26" t="s">
        <v>32</v>
      </c>
      <c r="B8" s="26" t="s">
        <v>129</v>
      </c>
      <c r="C8" s="26" t="s">
        <v>130</v>
      </c>
      <c r="D8" s="91"/>
      <c r="E8" s="92" t="s">
        <v>131</v>
      </c>
      <c r="F8" s="93">
        <v>5</v>
      </c>
      <c r="G8" s="95"/>
      <c r="H8" s="38">
        <f t="shared" si="0"/>
        <v>0</v>
      </c>
    </row>
    <row r="9" spans="1:8" x14ac:dyDescent="0.25">
      <c r="A9" s="26" t="s">
        <v>35</v>
      </c>
      <c r="B9" s="26" t="s">
        <v>132</v>
      </c>
      <c r="C9" s="26" t="s">
        <v>133</v>
      </c>
      <c r="D9" s="91"/>
      <c r="E9" s="92" t="s">
        <v>134</v>
      </c>
      <c r="F9" s="93">
        <v>10</v>
      </c>
      <c r="G9" s="95"/>
      <c r="H9" s="38">
        <f t="shared" si="0"/>
        <v>0</v>
      </c>
    </row>
    <row r="10" spans="1:8" x14ac:dyDescent="0.25">
      <c r="A10" s="26" t="s">
        <v>38</v>
      </c>
      <c r="B10" s="26" t="s">
        <v>123</v>
      </c>
      <c r="C10" s="26" t="s">
        <v>135</v>
      </c>
      <c r="D10" s="91"/>
      <c r="E10" s="92" t="s">
        <v>136</v>
      </c>
      <c r="F10" s="93">
        <v>10</v>
      </c>
      <c r="G10" s="95"/>
      <c r="H10" s="38">
        <f t="shared" si="0"/>
        <v>0</v>
      </c>
    </row>
    <row r="11" spans="1:8" x14ac:dyDescent="0.25">
      <c r="B11" s="10"/>
      <c r="C11" s="10"/>
      <c r="E11" s="9"/>
      <c r="F11" s="9"/>
      <c r="H11" s="83">
        <f>SUM(H3:H10)</f>
        <v>0</v>
      </c>
    </row>
  </sheetData>
  <mergeCells count="1">
    <mergeCell ref="A2:H2"/>
  </mergeCells>
  <phoneticPr fontId="5" type="noConversion"/>
  <pageMargins left="0.7" right="0.7" top="0.78740157499999996" bottom="0.78740157499999996" header="0.3" footer="0.3"/>
  <pageSetup paperSize="9" orientation="portrait" horizontalDpi="4294967293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bc72236-f000-4d41-a08c-c02c284f48fc" xsi:nil="true"/>
    <lcf76f155ced4ddcb4097134ff3c332f xmlns="d9317e63-894a-4eca-a87e-f189983b1299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B6F57A93CB32C42BDB834D29A9FE908" ma:contentTypeVersion="15" ma:contentTypeDescription="Vytvoří nový dokument" ma:contentTypeScope="" ma:versionID="cb97906261538ccc2468f7a06e5478e8">
  <xsd:schema xmlns:xsd="http://www.w3.org/2001/XMLSchema" xmlns:xs="http://www.w3.org/2001/XMLSchema" xmlns:p="http://schemas.microsoft.com/office/2006/metadata/properties" xmlns:ns2="d9317e63-894a-4eca-a87e-f189983b1299" xmlns:ns3="6bc72236-f000-4d41-a08c-c02c284f48fc" targetNamespace="http://schemas.microsoft.com/office/2006/metadata/properties" ma:root="true" ma:fieldsID="be4d9ce2647ec6dac8a380b5d6ea08a1" ns2:_="" ns3:_="">
    <xsd:import namespace="d9317e63-894a-4eca-a87e-f189983b1299"/>
    <xsd:import namespace="6bc72236-f000-4d41-a08c-c02c284f48fc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317e63-894a-4eca-a87e-f189983b1299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Značky obrázků" ma:readOnly="false" ma:fieldId="{5cf76f15-5ced-4ddc-b409-7134ff3c332f}" ma:taxonomyMulti="true" ma:sspId="ede2c221-80ea-42f2-a6ce-7f19966b5d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c72236-f000-4d41-a08c-c02c284f48fc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d682fd20-d039-420d-bbb8-b5ee411ccc9b}" ma:internalName="TaxCatchAll" ma:showField="CatchAllData" ma:web="6bc72236-f000-4d41-a08c-c02c284f48f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E3DBC37-EB11-4CF9-892E-D05A5289C8BA}">
  <ds:schemaRefs>
    <ds:schemaRef ds:uri="http://schemas.microsoft.com/office/2006/metadata/properties"/>
    <ds:schemaRef ds:uri="http://schemas.microsoft.com/office/infopath/2007/PartnerControls"/>
    <ds:schemaRef ds:uri="6bc72236-f000-4d41-a08c-c02c284f48fc"/>
    <ds:schemaRef ds:uri="d9317e63-894a-4eca-a87e-f189983b1299"/>
  </ds:schemaRefs>
</ds:datastoreItem>
</file>

<file path=customXml/itemProps2.xml><?xml version="1.0" encoding="utf-8"?>
<ds:datastoreItem xmlns:ds="http://schemas.openxmlformats.org/officeDocument/2006/customXml" ds:itemID="{7097FDE0-BD99-4BF4-91FD-D0173A5583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317e63-894a-4eca-a87e-f189983b1299"/>
    <ds:schemaRef ds:uri="6bc72236-f000-4d41-a08c-c02c284f48f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44E103B-7F95-4A76-BA84-274C0F73734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Čeština</vt:lpstr>
      <vt:lpstr>Angličtina </vt:lpstr>
      <vt:lpstr>Ostatní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nyvltovad</dc:creator>
  <cp:keywords/>
  <dc:description/>
  <cp:lastModifiedBy>Jana Vasilová</cp:lastModifiedBy>
  <cp:revision/>
  <dcterms:created xsi:type="dcterms:W3CDTF">2017-10-30T11:27:54Z</dcterms:created>
  <dcterms:modified xsi:type="dcterms:W3CDTF">2025-11-05T08:54:32Z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0x0101009B6F57A93CB32C42BDB834D29A9FE908</vt:lpwstr>
  </property>
  <property fmtid="{D5CDD505-2E9C-101B-9397-08002B2CF9AE}" pid="3" name="MediaServiceImageTags">
    <vt:lpwstr/>
  </property>
</Properties>
</file>