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1760"/>
  </bookViews>
  <sheets>
    <sheet name="bez_cen" sheetId="1" r:id="rId1"/>
  </sheets>
  <calcPr calcId="145621"/>
</workbook>
</file>

<file path=xl/calcChain.xml><?xml version="1.0" encoding="utf-8"?>
<calcChain xmlns="http://schemas.openxmlformats.org/spreadsheetml/2006/main">
  <c r="K15" i="1"/>
  <c r="K16"/>
  <c r="K17"/>
  <c r="K18"/>
  <c r="K19"/>
  <c r="K20"/>
  <c r="K21"/>
  <c r="K22"/>
  <c r="K23"/>
  <c r="K24"/>
  <c r="K25"/>
  <c r="K26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H15"/>
  <c r="H16"/>
  <c r="H17"/>
  <c r="H18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J33"/>
  <c r="J15"/>
  <c r="J16"/>
  <c r="J17"/>
  <c r="J18"/>
  <c r="J19"/>
  <c r="J20"/>
  <c r="J21"/>
  <c r="J22"/>
  <c r="J23"/>
  <c r="J24"/>
  <c r="J25"/>
  <c r="J26"/>
  <c r="J28"/>
  <c r="J29"/>
  <c r="J30"/>
  <c r="J31"/>
  <c r="J32"/>
  <c r="J34"/>
  <c r="J35"/>
  <c r="J36"/>
  <c r="J37"/>
  <c r="J38"/>
  <c r="J39"/>
  <c r="J40"/>
  <c r="J41"/>
  <c r="J42"/>
  <c r="J43"/>
  <c r="J44"/>
  <c r="J45"/>
  <c r="J46"/>
  <c r="J47"/>
  <c r="J48"/>
  <c r="J49"/>
  <c r="J50"/>
  <c r="I15"/>
  <c r="I16"/>
  <c r="I17"/>
  <c r="I18"/>
  <c r="I19"/>
  <c r="I20"/>
  <c r="I21"/>
  <c r="I22"/>
  <c r="I23"/>
  <c r="I24"/>
  <c r="I25"/>
  <c r="I26"/>
  <c r="I27"/>
  <c r="J27" s="1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14"/>
  <c r="J14" s="1"/>
  <c r="K14" s="1"/>
  <c r="G15"/>
  <c r="G16"/>
  <c r="G17"/>
  <c r="G18"/>
  <c r="G19"/>
  <c r="G20"/>
  <c r="G21"/>
  <c r="G22"/>
  <c r="G23"/>
  <c r="G24"/>
  <c r="G25"/>
  <c r="G26"/>
  <c r="G27"/>
  <c r="H27" s="1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14"/>
  <c r="H14" s="1"/>
  <c r="K27" l="1"/>
  <c r="I53"/>
</calcChain>
</file>

<file path=xl/sharedStrings.xml><?xml version="1.0" encoding="utf-8"?>
<sst xmlns="http://schemas.openxmlformats.org/spreadsheetml/2006/main" count="131" uniqueCount="83">
  <si>
    <t>Položka</t>
  </si>
  <si>
    <t>Specifikace</t>
  </si>
  <si>
    <t>1 ks</t>
  </si>
  <si>
    <t>silikonová transparentní 8/14</t>
  </si>
  <si>
    <t>1 m</t>
  </si>
  <si>
    <t>silikonová transparentní 7/10</t>
  </si>
  <si>
    <t>silikonová vakuová 5/15</t>
  </si>
  <si>
    <t>1 bal</t>
  </si>
  <si>
    <t>střička s PE lahví, šroubovým uzávěrem a PE tryskou, úzkohrdlá, 500 ml</t>
  </si>
  <si>
    <t>barevné indikátorové papírky, rozsah 1-11</t>
  </si>
  <si>
    <t>plastové - PP, víčko opatřeno zámkem, s graduací, 2,0 ml</t>
  </si>
  <si>
    <t>špičky</t>
  </si>
  <si>
    <t>špičky C 0,5 - 300ul, v balení min. 1000ks, kombatibilní s mikropipetou zadavatele (Biohit)</t>
  </si>
  <si>
    <t>špičky A 0,1 - 10ul, v balení min. 1000ks, kombatibilní s mikropipetou zadavatele (Biohit)</t>
  </si>
  <si>
    <t>100 ks</t>
  </si>
  <si>
    <t>membránové filtry</t>
  </si>
  <si>
    <t>vialky skleněné čiré, 2 ml</t>
  </si>
  <si>
    <t>100 ks, 2 ml</t>
  </si>
  <si>
    <t>PTFE, průměr 13 mm, póry 0,2 μm balení po 100ks</t>
  </si>
  <si>
    <t>nylon, průměr 13 mm, póry 0,2 μm balení po 100ks</t>
  </si>
  <si>
    <t>vialky šroubovací ND13</t>
  </si>
  <si>
    <t>objem 4 ml, hnědé sklo bez graduace a 100 ks</t>
  </si>
  <si>
    <t>černý, těsnění butyl/PTFE a 100 ks</t>
  </si>
  <si>
    <t>lahvičky headspace ND18</t>
  </si>
  <si>
    <t>10 ml, čirá, bal a 100 ks</t>
  </si>
  <si>
    <t>20 ml, čirá, bal a 100 ks</t>
  </si>
  <si>
    <t>10 ml, hnědá, bal a 100 ks</t>
  </si>
  <si>
    <t>čiré sklo, objem 10 ml, normovaný zábrus 14/23</t>
  </si>
  <si>
    <t>čiré sklo, objem 25 ml, normovaný zábrus 14/23</t>
  </si>
  <si>
    <t>se zátkou z PTFE, 10 x 10 mm, křemenné</t>
  </si>
  <si>
    <t>mikrobaňka</t>
  </si>
  <si>
    <t>čiré sklo, objem 50 ml, normovaný zábrus 14/23</t>
  </si>
  <si>
    <t>uzávěr pro šroub. vialky ND13</t>
  </si>
  <si>
    <t>uzávěr magn. pro headspace ND18</t>
  </si>
  <si>
    <t>Počet jednotek</t>
  </si>
  <si>
    <t xml:space="preserve">zkumavky centrifugační , sklo, 15ml </t>
  </si>
  <si>
    <t>kyvety fluorescenční</t>
  </si>
  <si>
    <t>1000 ks</t>
  </si>
  <si>
    <t>500 ks</t>
  </si>
  <si>
    <t>plastové - PP, víčko opatřeno zámkem, 0,5 ml</t>
  </si>
  <si>
    <t>plastové - PP, víčko opatřeno zámkem, 1,5 ml</t>
  </si>
  <si>
    <t xml:space="preserve">parafilm </t>
  </si>
  <si>
    <t>100mmx75m</t>
  </si>
  <si>
    <t>velikost pórů, 0.22um, PES membrána, sterilně baleno po 50ks</t>
  </si>
  <si>
    <t>velikost pórů, 0.45um, PES membrána, sterilně baleno po 50ks</t>
  </si>
  <si>
    <t>špičky E 10 - 1000ul, v balení 1000ks, kombatibilní s mikropipetou zadavatele (Biohit)</t>
  </si>
  <si>
    <t xml:space="preserve"> s otvorem, butyl/PTFE, bal a 100 ks</t>
  </si>
  <si>
    <t>magnetické míchadélko</t>
  </si>
  <si>
    <t>vejčité 10 x 5 mm</t>
  </si>
  <si>
    <t>vejčité 20 x 10 mm</t>
  </si>
  <si>
    <t>křížové 10 x 5 mm</t>
  </si>
  <si>
    <t>hladké 40 x 8 mm</t>
  </si>
  <si>
    <t>hladké 60 x 9 mm</t>
  </si>
  <si>
    <t>hladké 15 x 4,5 mm</t>
  </si>
  <si>
    <t>1bal</t>
  </si>
  <si>
    <t>HPLC kolona C18   </t>
  </si>
  <si>
    <t>ks</t>
  </si>
  <si>
    <t xml:space="preserve">HPLC předkolona </t>
  </si>
  <si>
    <t>bal</t>
  </si>
  <si>
    <t>SPE kolonky</t>
  </si>
  <si>
    <t>zkumavky centrifugační</t>
  </si>
  <si>
    <t>stříkačkový filtr pro sterilní filtraci médií</t>
  </si>
  <si>
    <t>střička</t>
  </si>
  <si>
    <t>mikrozkumavky</t>
  </si>
  <si>
    <t>hadice</t>
  </si>
  <si>
    <t>indikátorové pH papírky</t>
  </si>
  <si>
    <t>Příloha č. 2 - Krycí list - nabídkové ceny a specifikace - Část II - Laboratorní materiál</t>
  </si>
  <si>
    <t>Jednotka</t>
  </si>
  <si>
    <t xml:space="preserve">Nabídková cena za jednotku </t>
  </si>
  <si>
    <t>Celková nabídková cena za požadovaný počet jednotek</t>
  </si>
  <si>
    <t>bez DPH</t>
  </si>
  <si>
    <t>DPH v %</t>
  </si>
  <si>
    <t>DPH v Kč</t>
  </si>
  <si>
    <t>včetně DPH</t>
  </si>
  <si>
    <t>Název uchazeče:</t>
  </si>
  <si>
    <t>Nabídková cena - celková cena v Kč bez DPH pro účely hodnocení</t>
  </si>
  <si>
    <t>sídlo:</t>
  </si>
  <si>
    <t>IČ:</t>
  </si>
  <si>
    <t>V:</t>
  </si>
  <si>
    <t>dne:</t>
  </si>
  <si>
    <t>podpis osoby oprávněné jednat jménem či za uchazeče</t>
  </si>
  <si>
    <t>poznámka:</t>
  </si>
  <si>
    <t>Uchazeči vyplní pouze buňky označené zelenou barvou!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</si>
</sst>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indexed="8"/>
      <name val="Tahoma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2" borderId="0">
      <alignment horizontal="left" vertical="center"/>
    </xf>
    <xf numFmtId="0" fontId="7" fillId="2" borderId="0">
      <alignment horizontal="center" vertical="center"/>
    </xf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14" fillId="0" borderId="0" xfId="6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0" fontId="15" fillId="0" borderId="0" xfId="0" applyFont="1"/>
    <xf numFmtId="0" fontId="8" fillId="0" borderId="1" xfId="6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8" fillId="0" borderId="0" xfId="0" applyNumberFormat="1" applyFont="1" applyFill="1"/>
    <xf numFmtId="0" fontId="8" fillId="0" borderId="0" xfId="0" applyNumberFormat="1" applyFont="1"/>
    <xf numFmtId="0" fontId="8" fillId="0" borderId="1" xfId="0" applyFont="1" applyBorder="1"/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0" fontId="5" fillId="0" borderId="0" xfId="0" applyNumberFormat="1" applyFont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 vertical="center"/>
    </xf>
    <xf numFmtId="0" fontId="5" fillId="0" borderId="0" xfId="0" applyNumberFormat="1" applyFont="1" applyFill="1" applyBorder="1"/>
    <xf numFmtId="164" fontId="18" fillId="6" borderId="1" xfId="0" applyNumberFormat="1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/>
    <xf numFmtId="0" fontId="19" fillId="0" borderId="0" xfId="0" applyFont="1" applyBorder="1"/>
    <xf numFmtId="0" fontId="18" fillId="0" borderId="0" xfId="0" applyFont="1" applyFill="1" applyAlignment="1">
      <alignment horizontal="right" vertical="center" wrapText="1"/>
    </xf>
    <xf numFmtId="4" fontId="21" fillId="0" borderId="6" xfId="0" applyNumberFormat="1" applyFont="1" applyFill="1" applyBorder="1" applyAlignment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0" fontId="18" fillId="6" borderId="0" xfId="0" applyFont="1" applyFill="1" applyAlignment="1">
      <alignment vertical="center"/>
    </xf>
    <xf numFmtId="4" fontId="21" fillId="6" borderId="6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8" fillId="0" borderId="1" xfId="6" applyNumberFormat="1" applyFont="1" applyFill="1" applyBorder="1" applyAlignment="1">
      <alignment horizontal="center" vertical="center"/>
    </xf>
    <xf numFmtId="1" fontId="8" fillId="0" borderId="1" xfId="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5" borderId="2" xfId="0" applyNumberFormat="1" applyFont="1" applyFill="1" applyBorder="1" applyAlignment="1">
      <alignment horizontal="center" wrapText="1"/>
    </xf>
    <xf numFmtId="0" fontId="10" fillId="5" borderId="3" xfId="0" applyNumberFormat="1" applyFont="1" applyFill="1" applyBorder="1" applyAlignment="1">
      <alignment horizontal="center" wrapText="1"/>
    </xf>
    <xf numFmtId="0" fontId="10" fillId="5" borderId="4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/>
    </xf>
  </cellXfs>
  <cellStyles count="8">
    <cellStyle name="Hypertextový odkaz 2" xfId="4"/>
    <cellStyle name="Chybně" xfId="7" builtinId="27"/>
    <cellStyle name="normální" xfId="0" builtinId="0"/>
    <cellStyle name="Normální 2" xfId="3"/>
    <cellStyle name="Normální 3" xfId="5"/>
    <cellStyle name="S6M1" xfId="2"/>
    <cellStyle name="S7M1" xfId="1"/>
    <cellStyle name="Správně" xfId="6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2074335</xdr:colOff>
      <xdr:row>1</xdr:row>
      <xdr:rowOff>21168</xdr:rowOff>
    </xdr:from>
    <xdr:to>
      <xdr:col>4</xdr:col>
      <xdr:colOff>494455</xdr:colOff>
      <xdr:row>8</xdr:row>
      <xdr:rowOff>53129</xdr:rowOff>
    </xdr:to>
    <xdr:pic>
      <xdr:nvPicPr>
        <xdr:cNvPr id="2" name="Picture 2" descr="C:\Users\kalouskz\AppData\Local\Microsoft\Windows\Temporary Internet Files\Content.Outlook\JVHJUB2O\2 3loga 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07418" y="222251"/>
          <a:ext cx="3563620" cy="14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H121"/>
  <sheetViews>
    <sheetView tabSelected="1" topLeftCell="A6" zoomScaleNormal="100" workbookViewId="0">
      <selection activeCell="B6" sqref="B6"/>
    </sheetView>
  </sheetViews>
  <sheetFormatPr defaultRowHeight="15.6"/>
  <cols>
    <col min="1" max="1" width="33.44140625" style="11" customWidth="1"/>
    <col min="2" max="2" width="55.109375" style="11" customWidth="1"/>
    <col min="3" max="3" width="11.109375" style="12" customWidth="1"/>
    <col min="4" max="4" width="11" style="51" customWidth="1"/>
    <col min="5" max="8" width="12.88671875" customWidth="1"/>
    <col min="9" max="11" width="14.33203125" customWidth="1"/>
  </cols>
  <sheetData>
    <row r="1" spans="1:190">
      <c r="A1" s="14"/>
      <c r="B1" s="14"/>
      <c r="C1" s="13"/>
      <c r="D1" s="47"/>
    </row>
    <row r="2" spans="1:190">
      <c r="A2" s="14"/>
      <c r="B2" s="14"/>
      <c r="C2" s="13"/>
      <c r="D2" s="47"/>
    </row>
    <row r="3" spans="1:190">
      <c r="A3" s="14"/>
      <c r="B3" s="14"/>
      <c r="C3" s="13"/>
      <c r="D3" s="47"/>
    </row>
    <row r="4" spans="1:190">
      <c r="A4" s="14"/>
      <c r="B4" s="14"/>
      <c r="C4" s="13"/>
      <c r="D4" s="47"/>
    </row>
    <row r="5" spans="1:190">
      <c r="A5" s="14"/>
      <c r="B5" s="14"/>
      <c r="C5" s="13"/>
      <c r="D5" s="47"/>
    </row>
    <row r="6" spans="1:190">
      <c r="A6" s="14"/>
      <c r="B6" s="14"/>
      <c r="C6" s="13"/>
      <c r="D6" s="47"/>
    </row>
    <row r="7" spans="1:190">
      <c r="A7" s="14"/>
      <c r="B7" s="14"/>
      <c r="C7" s="13"/>
      <c r="D7" s="47"/>
    </row>
    <row r="8" spans="1:190">
      <c r="A8" s="14"/>
      <c r="B8" s="14"/>
      <c r="C8" s="13"/>
      <c r="D8" s="47"/>
    </row>
    <row r="9" spans="1:190">
      <c r="A9" s="14"/>
      <c r="B9" s="14"/>
      <c r="C9" s="13"/>
      <c r="D9" s="47"/>
    </row>
    <row r="10" spans="1:190" s="15" customFormat="1" ht="15.75" customHeight="1">
      <c r="A10" s="57" t="s">
        <v>66</v>
      </c>
      <c r="B10" s="57"/>
      <c r="C10" s="57"/>
      <c r="D10" s="57"/>
      <c r="E10" s="58"/>
      <c r="F10" s="58"/>
    </row>
    <row r="11" spans="1:190" s="15" customFormat="1">
      <c r="A11" s="14"/>
      <c r="B11" s="14"/>
      <c r="C11" s="13"/>
      <c r="D11" s="47"/>
    </row>
    <row r="12" spans="1:190" s="29" customFormat="1" ht="33.75" customHeight="1">
      <c r="A12" s="59" t="s">
        <v>0</v>
      </c>
      <c r="B12" s="59" t="s">
        <v>1</v>
      </c>
      <c r="C12" s="59" t="s">
        <v>67</v>
      </c>
      <c r="D12" s="59" t="s">
        <v>34</v>
      </c>
      <c r="E12" s="60" t="s">
        <v>68</v>
      </c>
      <c r="F12" s="60"/>
      <c r="G12" s="60"/>
      <c r="H12" s="60"/>
      <c r="I12" s="52" t="s">
        <v>69</v>
      </c>
      <c r="J12" s="53"/>
      <c r="K12" s="54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</row>
    <row r="13" spans="1:190" s="29" customFormat="1" ht="30" customHeight="1">
      <c r="A13" s="59"/>
      <c r="B13" s="59"/>
      <c r="C13" s="59"/>
      <c r="D13" s="59"/>
      <c r="E13" s="30" t="s">
        <v>70</v>
      </c>
      <c r="F13" s="30" t="s">
        <v>71</v>
      </c>
      <c r="G13" s="30" t="s">
        <v>72</v>
      </c>
      <c r="H13" s="30" t="s">
        <v>73</v>
      </c>
      <c r="I13" s="30" t="s">
        <v>70</v>
      </c>
      <c r="J13" s="30" t="s">
        <v>72</v>
      </c>
      <c r="K13" s="30" t="s">
        <v>73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</row>
    <row r="14" spans="1:190" s="1" customFormat="1">
      <c r="A14" s="3" t="s">
        <v>64</v>
      </c>
      <c r="B14" s="3" t="s">
        <v>3</v>
      </c>
      <c r="C14" s="2" t="s">
        <v>4</v>
      </c>
      <c r="D14" s="48">
        <v>10</v>
      </c>
      <c r="E14" s="36"/>
      <c r="F14" s="37"/>
      <c r="G14" s="38">
        <f>E14*F14/100</f>
        <v>0</v>
      </c>
      <c r="H14" s="38">
        <f>E14+G14</f>
        <v>0</v>
      </c>
      <c r="I14" s="38">
        <f>E14*D14</f>
        <v>0</v>
      </c>
      <c r="J14" s="38">
        <f>I14*F14/100</f>
        <v>0</v>
      </c>
      <c r="K14" s="38">
        <f>I14+J14</f>
        <v>0</v>
      </c>
    </row>
    <row r="15" spans="1:190" s="1" customFormat="1">
      <c r="A15" s="3" t="s">
        <v>64</v>
      </c>
      <c r="B15" s="3" t="s">
        <v>5</v>
      </c>
      <c r="C15" s="2" t="s">
        <v>4</v>
      </c>
      <c r="D15" s="48">
        <v>10</v>
      </c>
      <c r="E15" s="36"/>
      <c r="F15" s="37"/>
      <c r="G15" s="38">
        <f t="shared" ref="G15:G50" si="0">E15*F15/100</f>
        <v>0</v>
      </c>
      <c r="H15" s="38">
        <f t="shared" ref="H15:H50" si="1">E15+G15</f>
        <v>0</v>
      </c>
      <c r="I15" s="38">
        <f t="shared" ref="I15:I50" si="2">E15*D15</f>
        <v>0</v>
      </c>
      <c r="J15" s="38">
        <f t="shared" ref="J15:J50" si="3">I15*F15/100</f>
        <v>0</v>
      </c>
      <c r="K15" s="38">
        <f t="shared" ref="K15:K50" si="4">I15+J15</f>
        <v>0</v>
      </c>
    </row>
    <row r="16" spans="1:190" s="1" customFormat="1">
      <c r="A16" s="3" t="s">
        <v>64</v>
      </c>
      <c r="B16" s="3" t="s">
        <v>6</v>
      </c>
      <c r="C16" s="2" t="s">
        <v>4</v>
      </c>
      <c r="D16" s="48">
        <v>10</v>
      </c>
      <c r="E16" s="36"/>
      <c r="F16" s="37"/>
      <c r="G16" s="38">
        <f t="shared" si="0"/>
        <v>0</v>
      </c>
      <c r="H16" s="38">
        <f t="shared" si="1"/>
        <v>0</v>
      </c>
      <c r="I16" s="38">
        <f t="shared" si="2"/>
        <v>0</v>
      </c>
      <c r="J16" s="38">
        <f t="shared" si="3"/>
        <v>0</v>
      </c>
      <c r="K16" s="38">
        <f t="shared" si="4"/>
        <v>0</v>
      </c>
    </row>
    <row r="17" spans="1:11" s="1" customFormat="1">
      <c r="A17" s="3" t="s">
        <v>65</v>
      </c>
      <c r="B17" s="3" t="s">
        <v>9</v>
      </c>
      <c r="C17" s="2" t="s">
        <v>7</v>
      </c>
      <c r="D17" s="48">
        <v>3</v>
      </c>
      <c r="E17" s="36"/>
      <c r="F17" s="37"/>
      <c r="G17" s="38">
        <f t="shared" si="0"/>
        <v>0</v>
      </c>
      <c r="H17" s="38">
        <f t="shared" si="1"/>
        <v>0</v>
      </c>
      <c r="I17" s="38">
        <f t="shared" si="2"/>
        <v>0</v>
      </c>
      <c r="J17" s="38">
        <f t="shared" si="3"/>
        <v>0</v>
      </c>
      <c r="K17" s="38">
        <f t="shared" si="4"/>
        <v>0</v>
      </c>
    </row>
    <row r="18" spans="1:11" s="16" customFormat="1">
      <c r="A18" s="17" t="s">
        <v>36</v>
      </c>
      <c r="B18" s="17" t="s">
        <v>29</v>
      </c>
      <c r="C18" s="18" t="s">
        <v>2</v>
      </c>
      <c r="D18" s="49">
        <v>2</v>
      </c>
      <c r="E18" s="36"/>
      <c r="F18" s="37"/>
      <c r="G18" s="38">
        <f t="shared" si="0"/>
        <v>0</v>
      </c>
      <c r="H18" s="38">
        <f t="shared" si="1"/>
        <v>0</v>
      </c>
      <c r="I18" s="38">
        <f t="shared" si="2"/>
        <v>0</v>
      </c>
      <c r="J18" s="38">
        <f t="shared" si="3"/>
        <v>0</v>
      </c>
      <c r="K18" s="38">
        <f t="shared" si="4"/>
        <v>0</v>
      </c>
    </row>
    <row r="19" spans="1:11" s="1" customFormat="1">
      <c r="A19" s="17" t="s">
        <v>23</v>
      </c>
      <c r="B19" s="17" t="s">
        <v>24</v>
      </c>
      <c r="C19" s="18" t="s">
        <v>7</v>
      </c>
      <c r="D19" s="49">
        <v>1</v>
      </c>
      <c r="E19" s="36"/>
      <c r="F19" s="37"/>
      <c r="G19" s="38">
        <f t="shared" si="0"/>
        <v>0</v>
      </c>
      <c r="H19" s="38">
        <f t="shared" si="1"/>
        <v>0</v>
      </c>
      <c r="I19" s="38">
        <f t="shared" si="2"/>
        <v>0</v>
      </c>
      <c r="J19" s="38">
        <f t="shared" si="3"/>
        <v>0</v>
      </c>
      <c r="K19" s="38">
        <f t="shared" si="4"/>
        <v>0</v>
      </c>
    </row>
    <row r="20" spans="1:11" s="1" customFormat="1">
      <c r="A20" s="17" t="s">
        <v>23</v>
      </c>
      <c r="B20" s="17" t="s">
        <v>25</v>
      </c>
      <c r="C20" s="18" t="s">
        <v>7</v>
      </c>
      <c r="D20" s="49">
        <v>1</v>
      </c>
      <c r="E20" s="36"/>
      <c r="F20" s="37"/>
      <c r="G20" s="38">
        <f t="shared" si="0"/>
        <v>0</v>
      </c>
      <c r="H20" s="38">
        <f t="shared" si="1"/>
        <v>0</v>
      </c>
      <c r="I20" s="38">
        <f t="shared" si="2"/>
        <v>0</v>
      </c>
      <c r="J20" s="38">
        <f t="shared" si="3"/>
        <v>0</v>
      </c>
      <c r="K20" s="38">
        <f t="shared" si="4"/>
        <v>0</v>
      </c>
    </row>
    <row r="21" spans="1:11" s="1" customFormat="1">
      <c r="A21" s="17" t="s">
        <v>23</v>
      </c>
      <c r="B21" s="17" t="s">
        <v>26</v>
      </c>
      <c r="C21" s="18" t="s">
        <v>7</v>
      </c>
      <c r="D21" s="49">
        <v>1</v>
      </c>
      <c r="E21" s="36"/>
      <c r="F21" s="37"/>
      <c r="G21" s="38">
        <f t="shared" si="0"/>
        <v>0</v>
      </c>
      <c r="H21" s="38">
        <f t="shared" si="1"/>
        <v>0</v>
      </c>
      <c r="I21" s="38">
        <f t="shared" si="2"/>
        <v>0</v>
      </c>
      <c r="J21" s="38">
        <f t="shared" si="3"/>
        <v>0</v>
      </c>
      <c r="K21" s="38">
        <f t="shared" si="4"/>
        <v>0</v>
      </c>
    </row>
    <row r="22" spans="1:11" s="1" customFormat="1">
      <c r="A22" s="4" t="s">
        <v>47</v>
      </c>
      <c r="B22" s="7" t="s">
        <v>52</v>
      </c>
      <c r="C22" s="5" t="s">
        <v>2</v>
      </c>
      <c r="D22" s="48">
        <v>5</v>
      </c>
      <c r="E22" s="36"/>
      <c r="F22" s="37"/>
      <c r="G22" s="38">
        <f t="shared" si="0"/>
        <v>0</v>
      </c>
      <c r="H22" s="38">
        <f t="shared" si="1"/>
        <v>0</v>
      </c>
      <c r="I22" s="38">
        <f t="shared" si="2"/>
        <v>0</v>
      </c>
      <c r="J22" s="38">
        <f t="shared" si="3"/>
        <v>0</v>
      </c>
      <c r="K22" s="38">
        <f t="shared" si="4"/>
        <v>0</v>
      </c>
    </row>
    <row r="23" spans="1:11" s="1" customFormat="1">
      <c r="A23" s="4" t="s">
        <v>47</v>
      </c>
      <c r="B23" s="7" t="s">
        <v>51</v>
      </c>
      <c r="C23" s="5" t="s">
        <v>2</v>
      </c>
      <c r="D23" s="48">
        <v>5</v>
      </c>
      <c r="E23" s="36"/>
      <c r="F23" s="37"/>
      <c r="G23" s="38">
        <f t="shared" si="0"/>
        <v>0</v>
      </c>
      <c r="H23" s="38">
        <f t="shared" si="1"/>
        <v>0</v>
      </c>
      <c r="I23" s="38">
        <f t="shared" si="2"/>
        <v>0</v>
      </c>
      <c r="J23" s="38">
        <f t="shared" si="3"/>
        <v>0</v>
      </c>
      <c r="K23" s="38">
        <f t="shared" si="4"/>
        <v>0</v>
      </c>
    </row>
    <row r="24" spans="1:11" s="1" customFormat="1">
      <c r="A24" s="4" t="s">
        <v>47</v>
      </c>
      <c r="B24" s="7" t="s">
        <v>53</v>
      </c>
      <c r="C24" s="5" t="s">
        <v>2</v>
      </c>
      <c r="D24" s="48">
        <v>5</v>
      </c>
      <c r="E24" s="36"/>
      <c r="F24" s="37"/>
      <c r="G24" s="38">
        <f t="shared" si="0"/>
        <v>0</v>
      </c>
      <c r="H24" s="38">
        <f t="shared" si="1"/>
        <v>0</v>
      </c>
      <c r="I24" s="38">
        <f t="shared" si="2"/>
        <v>0</v>
      </c>
      <c r="J24" s="38">
        <f t="shared" si="3"/>
        <v>0</v>
      </c>
      <c r="K24" s="38">
        <f t="shared" si="4"/>
        <v>0</v>
      </c>
    </row>
    <row r="25" spans="1:11" s="1" customFormat="1">
      <c r="A25" s="4" t="s">
        <v>47</v>
      </c>
      <c r="B25" s="7" t="s">
        <v>48</v>
      </c>
      <c r="C25" s="5" t="s">
        <v>2</v>
      </c>
      <c r="D25" s="48">
        <v>6</v>
      </c>
      <c r="E25" s="36"/>
      <c r="F25" s="37"/>
      <c r="G25" s="38">
        <f t="shared" si="0"/>
        <v>0</v>
      </c>
      <c r="H25" s="38">
        <f t="shared" si="1"/>
        <v>0</v>
      </c>
      <c r="I25" s="38">
        <f t="shared" si="2"/>
        <v>0</v>
      </c>
      <c r="J25" s="38">
        <f t="shared" si="3"/>
        <v>0</v>
      </c>
      <c r="K25" s="38">
        <f t="shared" si="4"/>
        <v>0</v>
      </c>
    </row>
    <row r="26" spans="1:11" s="1" customFormat="1">
      <c r="A26" s="4" t="s">
        <v>47</v>
      </c>
      <c r="B26" s="7" t="s">
        <v>49</v>
      </c>
      <c r="C26" s="5" t="s">
        <v>2</v>
      </c>
      <c r="D26" s="48">
        <v>4</v>
      </c>
      <c r="E26" s="36"/>
      <c r="F26" s="37"/>
      <c r="G26" s="38">
        <f t="shared" si="0"/>
        <v>0</v>
      </c>
      <c r="H26" s="38">
        <f t="shared" si="1"/>
        <v>0</v>
      </c>
      <c r="I26" s="38">
        <f t="shared" si="2"/>
        <v>0</v>
      </c>
      <c r="J26" s="38">
        <f t="shared" si="3"/>
        <v>0</v>
      </c>
      <c r="K26" s="38">
        <f t="shared" si="4"/>
        <v>0</v>
      </c>
    </row>
    <row r="27" spans="1:11" s="1" customFormat="1">
      <c r="A27" s="4" t="s">
        <v>47</v>
      </c>
      <c r="B27" s="7" t="s">
        <v>50</v>
      </c>
      <c r="C27" s="5" t="s">
        <v>2</v>
      </c>
      <c r="D27" s="48">
        <v>3</v>
      </c>
      <c r="E27" s="36"/>
      <c r="F27" s="37"/>
      <c r="G27" s="38">
        <f t="shared" si="0"/>
        <v>0</v>
      </c>
      <c r="H27" s="38">
        <f t="shared" si="1"/>
        <v>0</v>
      </c>
      <c r="I27" s="38">
        <f t="shared" si="2"/>
        <v>0</v>
      </c>
      <c r="J27" s="38">
        <f t="shared" si="3"/>
        <v>0</v>
      </c>
      <c r="K27" s="38">
        <f t="shared" si="4"/>
        <v>0</v>
      </c>
    </row>
    <row r="28" spans="1:11" s="1" customFormat="1">
      <c r="A28" s="3" t="s">
        <v>15</v>
      </c>
      <c r="B28" s="3" t="s">
        <v>18</v>
      </c>
      <c r="C28" s="2" t="s">
        <v>7</v>
      </c>
      <c r="D28" s="48">
        <v>1</v>
      </c>
      <c r="E28" s="36"/>
      <c r="F28" s="37"/>
      <c r="G28" s="38">
        <f t="shared" si="0"/>
        <v>0</v>
      </c>
      <c r="H28" s="38">
        <f t="shared" si="1"/>
        <v>0</v>
      </c>
      <c r="I28" s="38">
        <f t="shared" si="2"/>
        <v>0</v>
      </c>
      <c r="J28" s="38">
        <f t="shared" si="3"/>
        <v>0</v>
      </c>
      <c r="K28" s="38">
        <f t="shared" si="4"/>
        <v>0</v>
      </c>
    </row>
    <row r="29" spans="1:11" s="1" customFormat="1">
      <c r="A29" s="3" t="s">
        <v>15</v>
      </c>
      <c r="B29" s="3" t="s">
        <v>19</v>
      </c>
      <c r="C29" s="2" t="s">
        <v>54</v>
      </c>
      <c r="D29" s="48">
        <v>1</v>
      </c>
      <c r="E29" s="36"/>
      <c r="F29" s="37"/>
      <c r="G29" s="38">
        <f t="shared" si="0"/>
        <v>0</v>
      </c>
      <c r="H29" s="38">
        <f t="shared" si="1"/>
        <v>0</v>
      </c>
      <c r="I29" s="38">
        <f t="shared" si="2"/>
        <v>0</v>
      </c>
      <c r="J29" s="38">
        <f t="shared" si="3"/>
        <v>0</v>
      </c>
      <c r="K29" s="38">
        <f t="shared" si="4"/>
        <v>0</v>
      </c>
    </row>
    <row r="30" spans="1:11" s="1" customFormat="1">
      <c r="A30" s="17" t="s">
        <v>30</v>
      </c>
      <c r="B30" s="17" t="s">
        <v>27</v>
      </c>
      <c r="C30" s="18" t="s">
        <v>2</v>
      </c>
      <c r="D30" s="49">
        <v>10</v>
      </c>
      <c r="E30" s="36"/>
      <c r="F30" s="37"/>
      <c r="G30" s="38">
        <f t="shared" si="0"/>
        <v>0</v>
      </c>
      <c r="H30" s="38">
        <f t="shared" si="1"/>
        <v>0</v>
      </c>
      <c r="I30" s="38">
        <f t="shared" si="2"/>
        <v>0</v>
      </c>
      <c r="J30" s="38">
        <f t="shared" si="3"/>
        <v>0</v>
      </c>
      <c r="K30" s="38">
        <f t="shared" si="4"/>
        <v>0</v>
      </c>
    </row>
    <row r="31" spans="1:11" s="1" customFormat="1">
      <c r="A31" s="17" t="s">
        <v>30</v>
      </c>
      <c r="B31" s="17" t="s">
        <v>28</v>
      </c>
      <c r="C31" s="18" t="s">
        <v>2</v>
      </c>
      <c r="D31" s="49">
        <v>10</v>
      </c>
      <c r="E31" s="36"/>
      <c r="F31" s="37"/>
      <c r="G31" s="38">
        <f t="shared" si="0"/>
        <v>0</v>
      </c>
      <c r="H31" s="38">
        <f t="shared" si="1"/>
        <v>0</v>
      </c>
      <c r="I31" s="38">
        <f t="shared" si="2"/>
        <v>0</v>
      </c>
      <c r="J31" s="38">
        <f t="shared" si="3"/>
        <v>0</v>
      </c>
      <c r="K31" s="38">
        <f t="shared" si="4"/>
        <v>0</v>
      </c>
    </row>
    <row r="32" spans="1:11" s="1" customFormat="1">
      <c r="A32" s="17" t="s">
        <v>30</v>
      </c>
      <c r="B32" s="17" t="s">
        <v>31</v>
      </c>
      <c r="C32" s="18" t="s">
        <v>2</v>
      </c>
      <c r="D32" s="49">
        <v>10</v>
      </c>
      <c r="E32" s="36"/>
      <c r="F32" s="37"/>
      <c r="G32" s="38">
        <f t="shared" si="0"/>
        <v>0</v>
      </c>
      <c r="H32" s="38">
        <f t="shared" si="1"/>
        <v>0</v>
      </c>
      <c r="I32" s="38">
        <f t="shared" si="2"/>
        <v>0</v>
      </c>
      <c r="J32" s="38">
        <f t="shared" si="3"/>
        <v>0</v>
      </c>
      <c r="K32" s="38">
        <f t="shared" si="4"/>
        <v>0</v>
      </c>
    </row>
    <row r="33" spans="1:174" s="1" customFormat="1">
      <c r="A33" s="3" t="s">
        <v>63</v>
      </c>
      <c r="B33" s="3" t="s">
        <v>39</v>
      </c>
      <c r="C33" s="2" t="s">
        <v>37</v>
      </c>
      <c r="D33" s="48">
        <v>1</v>
      </c>
      <c r="E33" s="36"/>
      <c r="F33" s="37"/>
      <c r="G33" s="38">
        <f t="shared" si="0"/>
        <v>0</v>
      </c>
      <c r="H33" s="38">
        <f t="shared" si="1"/>
        <v>0</v>
      </c>
      <c r="I33" s="38">
        <f t="shared" si="2"/>
        <v>0</v>
      </c>
      <c r="J33" s="38">
        <f t="shared" si="3"/>
        <v>0</v>
      </c>
      <c r="K33" s="38">
        <f t="shared" si="4"/>
        <v>0</v>
      </c>
    </row>
    <row r="34" spans="1:174" s="1" customFormat="1">
      <c r="A34" s="3" t="s">
        <v>63</v>
      </c>
      <c r="B34" s="3" t="s">
        <v>40</v>
      </c>
      <c r="C34" s="2" t="s">
        <v>37</v>
      </c>
      <c r="D34" s="48">
        <v>1</v>
      </c>
      <c r="E34" s="36"/>
      <c r="F34" s="37"/>
      <c r="G34" s="38">
        <f t="shared" si="0"/>
        <v>0</v>
      </c>
      <c r="H34" s="38">
        <f t="shared" si="1"/>
        <v>0</v>
      </c>
      <c r="I34" s="38">
        <f t="shared" si="2"/>
        <v>0</v>
      </c>
      <c r="J34" s="38">
        <f t="shared" si="3"/>
        <v>0</v>
      </c>
      <c r="K34" s="38">
        <f t="shared" si="4"/>
        <v>0</v>
      </c>
    </row>
    <row r="35" spans="1:174" s="1" customFormat="1">
      <c r="A35" s="3" t="s">
        <v>63</v>
      </c>
      <c r="B35" s="3" t="s">
        <v>10</v>
      </c>
      <c r="C35" s="2" t="s">
        <v>38</v>
      </c>
      <c r="D35" s="48">
        <v>2</v>
      </c>
      <c r="E35" s="36"/>
      <c r="F35" s="37"/>
      <c r="G35" s="38">
        <f t="shared" si="0"/>
        <v>0</v>
      </c>
      <c r="H35" s="38">
        <f t="shared" si="1"/>
        <v>0</v>
      </c>
      <c r="I35" s="38">
        <f t="shared" si="2"/>
        <v>0</v>
      </c>
      <c r="J35" s="38">
        <f t="shared" si="3"/>
        <v>0</v>
      </c>
      <c r="K35" s="38">
        <f t="shared" si="4"/>
        <v>0</v>
      </c>
    </row>
    <row r="36" spans="1:174" s="1" customFormat="1">
      <c r="A36" s="6" t="s">
        <v>41</v>
      </c>
      <c r="B36" s="8" t="s">
        <v>42</v>
      </c>
      <c r="C36" s="5" t="s">
        <v>2</v>
      </c>
      <c r="D36" s="48">
        <v>1</v>
      </c>
      <c r="E36" s="36"/>
      <c r="F36" s="37"/>
      <c r="G36" s="38">
        <f t="shared" si="0"/>
        <v>0</v>
      </c>
      <c r="H36" s="38">
        <f t="shared" si="1"/>
        <v>0</v>
      </c>
      <c r="I36" s="38">
        <f t="shared" si="2"/>
        <v>0</v>
      </c>
      <c r="J36" s="38">
        <f t="shared" si="3"/>
        <v>0</v>
      </c>
      <c r="K36" s="38">
        <f t="shared" si="4"/>
        <v>0</v>
      </c>
    </row>
    <row r="37" spans="1:174" s="10" customFormat="1" ht="31.2">
      <c r="A37" s="3" t="s">
        <v>62</v>
      </c>
      <c r="B37" s="3" t="s">
        <v>8</v>
      </c>
      <c r="C37" s="2" t="s">
        <v>2</v>
      </c>
      <c r="D37" s="48">
        <v>6</v>
      </c>
      <c r="E37" s="36"/>
      <c r="F37" s="37"/>
      <c r="G37" s="38">
        <f t="shared" si="0"/>
        <v>0</v>
      </c>
      <c r="H37" s="38">
        <f t="shared" si="1"/>
        <v>0</v>
      </c>
      <c r="I37" s="38">
        <f t="shared" si="2"/>
        <v>0</v>
      </c>
      <c r="J37" s="38">
        <f t="shared" si="3"/>
        <v>0</v>
      </c>
      <c r="K37" s="38">
        <f t="shared" si="4"/>
        <v>0</v>
      </c>
    </row>
    <row r="38" spans="1:174" s="10" customFormat="1" ht="31.2">
      <c r="A38" s="9" t="s">
        <v>61</v>
      </c>
      <c r="B38" s="9" t="s">
        <v>43</v>
      </c>
      <c r="C38" s="2" t="s">
        <v>7</v>
      </c>
      <c r="D38" s="48">
        <v>1</v>
      </c>
      <c r="E38" s="36"/>
      <c r="F38" s="37"/>
      <c r="G38" s="38">
        <f t="shared" si="0"/>
        <v>0</v>
      </c>
      <c r="H38" s="38">
        <f t="shared" si="1"/>
        <v>0</v>
      </c>
      <c r="I38" s="38">
        <f t="shared" si="2"/>
        <v>0</v>
      </c>
      <c r="J38" s="38">
        <f t="shared" si="3"/>
        <v>0</v>
      </c>
      <c r="K38" s="38">
        <f t="shared" si="4"/>
        <v>0</v>
      </c>
    </row>
    <row r="39" spans="1:174" s="10" customFormat="1" ht="31.2">
      <c r="A39" s="9" t="s">
        <v>61</v>
      </c>
      <c r="B39" s="9" t="s">
        <v>44</v>
      </c>
      <c r="C39" s="2" t="s">
        <v>7</v>
      </c>
      <c r="D39" s="48">
        <v>1</v>
      </c>
      <c r="E39" s="36"/>
      <c r="F39" s="37"/>
      <c r="G39" s="38">
        <f t="shared" si="0"/>
        <v>0</v>
      </c>
      <c r="H39" s="38">
        <f t="shared" si="1"/>
        <v>0</v>
      </c>
      <c r="I39" s="38">
        <f t="shared" si="2"/>
        <v>0</v>
      </c>
      <c r="J39" s="38">
        <f t="shared" si="3"/>
        <v>0</v>
      </c>
      <c r="K39" s="38">
        <f t="shared" si="4"/>
        <v>0</v>
      </c>
    </row>
    <row r="40" spans="1:174" s="10" customFormat="1" ht="31.2">
      <c r="A40" s="3" t="s">
        <v>11</v>
      </c>
      <c r="B40" s="3" t="s">
        <v>45</v>
      </c>
      <c r="C40" s="2" t="s">
        <v>7</v>
      </c>
      <c r="D40" s="48">
        <v>1</v>
      </c>
      <c r="E40" s="36"/>
      <c r="F40" s="37"/>
      <c r="G40" s="38">
        <f t="shared" si="0"/>
        <v>0</v>
      </c>
      <c r="H40" s="38">
        <f t="shared" si="1"/>
        <v>0</v>
      </c>
      <c r="I40" s="38">
        <f t="shared" si="2"/>
        <v>0</v>
      </c>
      <c r="J40" s="38">
        <f t="shared" si="3"/>
        <v>0</v>
      </c>
      <c r="K40" s="38">
        <f t="shared" si="4"/>
        <v>0</v>
      </c>
    </row>
    <row r="41" spans="1:174" s="10" customFormat="1" ht="31.2">
      <c r="A41" s="3" t="s">
        <v>11</v>
      </c>
      <c r="B41" s="3" t="s">
        <v>12</v>
      </c>
      <c r="C41" s="2" t="s">
        <v>7</v>
      </c>
      <c r="D41" s="48">
        <v>1</v>
      </c>
      <c r="E41" s="36"/>
      <c r="F41" s="37"/>
      <c r="G41" s="38">
        <f t="shared" si="0"/>
        <v>0</v>
      </c>
      <c r="H41" s="38">
        <f t="shared" si="1"/>
        <v>0</v>
      </c>
      <c r="I41" s="38">
        <f t="shared" si="2"/>
        <v>0</v>
      </c>
      <c r="J41" s="38">
        <f t="shared" si="3"/>
        <v>0</v>
      </c>
      <c r="K41" s="38">
        <f t="shared" si="4"/>
        <v>0</v>
      </c>
    </row>
    <row r="42" spans="1:174" s="10" customFormat="1" ht="31.2">
      <c r="A42" s="3" t="s">
        <v>11</v>
      </c>
      <c r="B42" s="3" t="s">
        <v>13</v>
      </c>
      <c r="C42" s="2" t="s">
        <v>7</v>
      </c>
      <c r="D42" s="48">
        <v>1</v>
      </c>
      <c r="E42" s="36"/>
      <c r="F42" s="37"/>
      <c r="G42" s="38">
        <f t="shared" si="0"/>
        <v>0</v>
      </c>
      <c r="H42" s="38">
        <f t="shared" si="1"/>
        <v>0</v>
      </c>
      <c r="I42" s="38">
        <f t="shared" si="2"/>
        <v>0</v>
      </c>
      <c r="J42" s="38">
        <f t="shared" si="3"/>
        <v>0</v>
      </c>
      <c r="K42" s="38">
        <f t="shared" si="4"/>
        <v>0</v>
      </c>
    </row>
    <row r="43" spans="1:174" s="10" customFormat="1" ht="15.75" customHeight="1">
      <c r="A43" s="17" t="s">
        <v>33</v>
      </c>
      <c r="B43" s="17" t="s">
        <v>46</v>
      </c>
      <c r="C43" s="18" t="s">
        <v>7</v>
      </c>
      <c r="D43" s="49">
        <v>1</v>
      </c>
      <c r="E43" s="36"/>
      <c r="F43" s="37"/>
      <c r="G43" s="38">
        <f t="shared" si="0"/>
        <v>0</v>
      </c>
      <c r="H43" s="38">
        <f t="shared" si="1"/>
        <v>0</v>
      </c>
      <c r="I43" s="38">
        <f t="shared" si="2"/>
        <v>0</v>
      </c>
      <c r="J43" s="38">
        <f t="shared" si="3"/>
        <v>0</v>
      </c>
      <c r="K43" s="38">
        <f t="shared" si="4"/>
        <v>0</v>
      </c>
    </row>
    <row r="44" spans="1:174" s="10" customFormat="1">
      <c r="A44" s="17" t="s">
        <v>32</v>
      </c>
      <c r="B44" s="17" t="s">
        <v>22</v>
      </c>
      <c r="C44" s="18" t="s">
        <v>7</v>
      </c>
      <c r="D44" s="49">
        <v>1</v>
      </c>
      <c r="E44" s="36"/>
      <c r="F44" s="37"/>
      <c r="G44" s="38">
        <f t="shared" si="0"/>
        <v>0</v>
      </c>
      <c r="H44" s="38">
        <f t="shared" si="1"/>
        <v>0</v>
      </c>
      <c r="I44" s="38">
        <f t="shared" si="2"/>
        <v>0</v>
      </c>
      <c r="J44" s="38">
        <f t="shared" si="3"/>
        <v>0</v>
      </c>
      <c r="K44" s="38">
        <f t="shared" si="4"/>
        <v>0</v>
      </c>
    </row>
    <row r="45" spans="1:174" s="10" customFormat="1">
      <c r="A45" s="19" t="s">
        <v>16</v>
      </c>
      <c r="B45" s="19" t="s">
        <v>17</v>
      </c>
      <c r="C45" s="20" t="s">
        <v>14</v>
      </c>
      <c r="D45" s="50">
        <v>1</v>
      </c>
      <c r="E45" s="36"/>
      <c r="F45" s="37"/>
      <c r="G45" s="38">
        <f t="shared" si="0"/>
        <v>0</v>
      </c>
      <c r="H45" s="38">
        <f t="shared" si="1"/>
        <v>0</v>
      </c>
      <c r="I45" s="38">
        <f t="shared" si="2"/>
        <v>0</v>
      </c>
      <c r="J45" s="38">
        <f t="shared" si="3"/>
        <v>0</v>
      </c>
      <c r="K45" s="38">
        <f t="shared" si="4"/>
        <v>0</v>
      </c>
    </row>
    <row r="46" spans="1:174" s="10" customFormat="1">
      <c r="A46" s="17" t="s">
        <v>20</v>
      </c>
      <c r="B46" s="17" t="s">
        <v>21</v>
      </c>
      <c r="C46" s="18" t="s">
        <v>14</v>
      </c>
      <c r="D46" s="49">
        <v>1</v>
      </c>
      <c r="E46" s="36"/>
      <c r="F46" s="37"/>
      <c r="G46" s="38">
        <f t="shared" si="0"/>
        <v>0</v>
      </c>
      <c r="H46" s="38">
        <f t="shared" si="1"/>
        <v>0</v>
      </c>
      <c r="I46" s="38">
        <f t="shared" si="2"/>
        <v>0</v>
      </c>
      <c r="J46" s="38">
        <f t="shared" si="3"/>
        <v>0</v>
      </c>
      <c r="K46" s="38">
        <f t="shared" si="4"/>
        <v>0</v>
      </c>
    </row>
    <row r="47" spans="1:174" s="10" customFormat="1">
      <c r="A47" s="3" t="s">
        <v>60</v>
      </c>
      <c r="B47" s="3" t="s">
        <v>35</v>
      </c>
      <c r="C47" s="2" t="s">
        <v>2</v>
      </c>
      <c r="D47" s="48">
        <v>30</v>
      </c>
      <c r="E47" s="36"/>
      <c r="F47" s="37"/>
      <c r="G47" s="38">
        <f t="shared" si="0"/>
        <v>0</v>
      </c>
      <c r="H47" s="38">
        <f t="shared" si="1"/>
        <v>0</v>
      </c>
      <c r="I47" s="38">
        <f t="shared" si="2"/>
        <v>0</v>
      </c>
      <c r="J47" s="38">
        <f t="shared" si="3"/>
        <v>0</v>
      </c>
      <c r="K47" s="38">
        <f t="shared" si="4"/>
        <v>0</v>
      </c>
    </row>
    <row r="48" spans="1:174" s="25" customFormat="1">
      <c r="A48" s="26" t="s">
        <v>55</v>
      </c>
      <c r="B48" s="21"/>
      <c r="C48" s="22" t="s">
        <v>56</v>
      </c>
      <c r="D48" s="22">
        <v>2</v>
      </c>
      <c r="E48" s="36"/>
      <c r="F48" s="37"/>
      <c r="G48" s="38">
        <f t="shared" si="0"/>
        <v>0</v>
      </c>
      <c r="H48" s="38">
        <f t="shared" si="1"/>
        <v>0</v>
      </c>
      <c r="I48" s="38">
        <f t="shared" si="2"/>
        <v>0</v>
      </c>
      <c r="J48" s="38">
        <f t="shared" si="3"/>
        <v>0</v>
      </c>
      <c r="K48" s="38">
        <f t="shared" si="4"/>
        <v>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</row>
    <row r="49" spans="1:174" s="25" customFormat="1">
      <c r="A49" s="26" t="s">
        <v>57</v>
      </c>
      <c r="B49" s="21"/>
      <c r="C49" s="22" t="s">
        <v>58</v>
      </c>
      <c r="D49" s="22">
        <v>2</v>
      </c>
      <c r="E49" s="36"/>
      <c r="F49" s="37"/>
      <c r="G49" s="38">
        <f t="shared" si="0"/>
        <v>0</v>
      </c>
      <c r="H49" s="38">
        <f t="shared" si="1"/>
        <v>0</v>
      </c>
      <c r="I49" s="38">
        <f t="shared" si="2"/>
        <v>0</v>
      </c>
      <c r="J49" s="38">
        <f t="shared" si="3"/>
        <v>0</v>
      </c>
      <c r="K49" s="38">
        <f t="shared" si="4"/>
        <v>0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</row>
    <row r="50" spans="1:174" s="25" customFormat="1">
      <c r="A50" s="23" t="s">
        <v>59</v>
      </c>
      <c r="B50" s="21"/>
      <c r="C50" s="22" t="s">
        <v>58</v>
      </c>
      <c r="D50" s="22">
        <v>2</v>
      </c>
      <c r="E50" s="36"/>
      <c r="F50" s="37"/>
      <c r="G50" s="38">
        <f t="shared" si="0"/>
        <v>0</v>
      </c>
      <c r="H50" s="38">
        <f t="shared" si="1"/>
        <v>0</v>
      </c>
      <c r="I50" s="38">
        <f t="shared" si="2"/>
        <v>0</v>
      </c>
      <c r="J50" s="38">
        <f t="shared" si="3"/>
        <v>0</v>
      </c>
      <c r="K50" s="38">
        <f t="shared" si="4"/>
        <v>0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</row>
    <row r="51" spans="1:174" s="15" customFormat="1">
      <c r="A51" s="14"/>
      <c r="B51" s="14"/>
      <c r="C51" s="13"/>
      <c r="D51" s="47"/>
      <c r="E51" s="39"/>
      <c r="F51" s="39"/>
      <c r="G51" s="39"/>
      <c r="H51" s="39"/>
      <c r="I51" s="39"/>
      <c r="J51" s="39"/>
      <c r="K51" s="39"/>
    </row>
    <row r="52" spans="1:174" s="15" customFormat="1" ht="16.2" thickBot="1">
      <c r="A52" s="14"/>
      <c r="B52" s="14"/>
      <c r="C52" s="13"/>
      <c r="D52" s="47"/>
      <c r="E52" s="39"/>
      <c r="F52" s="39"/>
      <c r="G52" s="39"/>
      <c r="H52" s="39"/>
      <c r="I52" s="39"/>
      <c r="J52" s="39"/>
      <c r="K52" s="39"/>
    </row>
    <row r="53" spans="1:174" s="15" customFormat="1" ht="16.5" customHeight="1" thickBot="1">
      <c r="A53" s="40" t="s">
        <v>74</v>
      </c>
      <c r="B53" s="37"/>
      <c r="C53" s="31"/>
      <c r="D53" s="55" t="s">
        <v>75</v>
      </c>
      <c r="E53" s="55"/>
      <c r="F53" s="55"/>
      <c r="G53" s="55"/>
      <c r="H53" s="56"/>
      <c r="I53" s="41">
        <f>SUM(I14:I50)</f>
        <v>0</v>
      </c>
      <c r="J53" s="39"/>
      <c r="K53" s="39"/>
    </row>
    <row r="54" spans="1:174" s="15" customFormat="1">
      <c r="A54" s="40" t="s">
        <v>76</v>
      </c>
      <c r="B54" s="37"/>
      <c r="C54" s="31"/>
      <c r="D54" s="31"/>
      <c r="E54" s="32"/>
      <c r="F54" s="42"/>
      <c r="G54" s="43"/>
      <c r="H54" s="43"/>
      <c r="I54" s="43"/>
      <c r="J54" s="39"/>
      <c r="K54" s="39"/>
    </row>
    <row r="55" spans="1:174" s="15" customFormat="1">
      <c r="A55" s="40" t="s">
        <v>77</v>
      </c>
      <c r="B55" s="37"/>
      <c r="C55" s="31"/>
      <c r="D55" s="31"/>
      <c r="E55" s="32"/>
      <c r="F55" s="42" t="s">
        <v>78</v>
      </c>
      <c r="G55" s="44"/>
      <c r="H55" s="43" t="s">
        <v>79</v>
      </c>
      <c r="I55" s="45"/>
      <c r="J55" s="39"/>
      <c r="K55" s="39"/>
    </row>
    <row r="56" spans="1:174" s="15" customFormat="1" ht="16.2" thickBot="1">
      <c r="A56" s="33"/>
      <c r="B56" s="34"/>
      <c r="C56" s="31"/>
      <c r="D56" s="31"/>
      <c r="E56" s="32"/>
      <c r="F56" s="42"/>
      <c r="G56" s="43"/>
      <c r="H56" s="43"/>
      <c r="I56" s="43"/>
      <c r="J56" s="39"/>
      <c r="K56" s="39"/>
    </row>
    <row r="57" spans="1:174" s="15" customFormat="1" ht="16.5" customHeight="1" thickBot="1">
      <c r="A57" s="33"/>
      <c r="B57" s="34"/>
      <c r="C57" s="31"/>
      <c r="D57" s="55" t="s">
        <v>80</v>
      </c>
      <c r="E57" s="55"/>
      <c r="F57" s="55"/>
      <c r="G57" s="55"/>
      <c r="H57" s="56"/>
      <c r="I57" s="46"/>
      <c r="J57" s="39"/>
      <c r="K57" s="39"/>
    </row>
    <row r="58" spans="1:174" s="15" customFormat="1">
      <c r="A58" s="43" t="s">
        <v>81</v>
      </c>
      <c r="B58" s="34"/>
      <c r="C58" s="31"/>
      <c r="D58" s="31"/>
      <c r="E58" s="31"/>
      <c r="F58" s="32"/>
      <c r="G58" s="35"/>
      <c r="H58" s="35"/>
      <c r="I58" s="35"/>
      <c r="J58" s="35"/>
      <c r="K58" s="39"/>
    </row>
    <row r="59" spans="1:174" s="15" customFormat="1">
      <c r="A59" s="43" t="s">
        <v>82</v>
      </c>
      <c r="B59" s="34"/>
      <c r="C59" s="31"/>
      <c r="D59" s="31"/>
      <c r="E59" s="31"/>
      <c r="F59" s="32"/>
      <c r="G59" s="35"/>
      <c r="H59" s="35"/>
      <c r="I59" s="35"/>
      <c r="J59" s="35"/>
      <c r="K59" s="39"/>
    </row>
    <row r="60" spans="1:174" s="15" customFormat="1">
      <c r="A60" s="14"/>
      <c r="B60" s="14"/>
      <c r="C60" s="13"/>
      <c r="D60" s="47"/>
      <c r="E60" s="39"/>
      <c r="F60" s="39"/>
      <c r="G60" s="39"/>
      <c r="H60" s="39"/>
      <c r="I60" s="39"/>
      <c r="J60" s="39"/>
      <c r="K60" s="39"/>
    </row>
    <row r="61" spans="1:174" s="15" customFormat="1">
      <c r="A61" s="14"/>
      <c r="B61" s="14"/>
      <c r="C61" s="13"/>
      <c r="D61" s="47"/>
    </row>
    <row r="62" spans="1:174" s="15" customFormat="1">
      <c r="A62" s="14"/>
      <c r="B62" s="14"/>
      <c r="C62" s="13"/>
      <c r="D62" s="47"/>
    </row>
    <row r="63" spans="1:174" s="15" customFormat="1">
      <c r="A63" s="14"/>
      <c r="B63" s="14"/>
      <c r="C63" s="13"/>
      <c r="D63" s="47"/>
    </row>
    <row r="64" spans="1:174" s="15" customFormat="1">
      <c r="A64" s="14"/>
      <c r="B64" s="14"/>
      <c r="C64" s="13"/>
      <c r="D64" s="47"/>
    </row>
    <row r="65" spans="1:4" s="15" customFormat="1">
      <c r="A65" s="14"/>
      <c r="B65" s="14"/>
      <c r="C65" s="13"/>
      <c r="D65" s="47"/>
    </row>
    <row r="66" spans="1:4" s="15" customFormat="1">
      <c r="A66" s="14"/>
      <c r="B66" s="14"/>
      <c r="C66" s="13"/>
      <c r="D66" s="47"/>
    </row>
    <row r="67" spans="1:4" s="15" customFormat="1">
      <c r="A67" s="14"/>
      <c r="B67" s="14"/>
      <c r="C67" s="13"/>
      <c r="D67" s="47"/>
    </row>
    <row r="68" spans="1:4" s="15" customFormat="1">
      <c r="A68" s="14"/>
      <c r="B68" s="14"/>
      <c r="C68" s="13"/>
      <c r="D68" s="47"/>
    </row>
    <row r="69" spans="1:4" s="15" customFormat="1">
      <c r="A69" s="14"/>
      <c r="B69" s="14"/>
      <c r="C69" s="13"/>
      <c r="D69" s="47"/>
    </row>
    <row r="70" spans="1:4" s="15" customFormat="1">
      <c r="A70" s="14"/>
      <c r="B70" s="14"/>
      <c r="C70" s="13"/>
      <c r="D70" s="47"/>
    </row>
    <row r="71" spans="1:4" s="15" customFormat="1">
      <c r="A71" s="14"/>
      <c r="B71" s="14"/>
      <c r="C71" s="13"/>
      <c r="D71" s="47"/>
    </row>
    <row r="72" spans="1:4" s="15" customFormat="1">
      <c r="A72" s="14"/>
      <c r="B72" s="14"/>
      <c r="C72" s="13"/>
      <c r="D72" s="47"/>
    </row>
    <row r="73" spans="1:4" s="15" customFormat="1">
      <c r="A73" s="14"/>
      <c r="B73" s="14"/>
      <c r="C73" s="13"/>
      <c r="D73" s="47"/>
    </row>
    <row r="74" spans="1:4" s="15" customFormat="1">
      <c r="A74" s="14"/>
      <c r="B74" s="14"/>
      <c r="C74" s="13"/>
      <c r="D74" s="47"/>
    </row>
    <row r="75" spans="1:4" s="15" customFormat="1">
      <c r="A75" s="14"/>
      <c r="B75" s="14"/>
      <c r="C75" s="13"/>
      <c r="D75" s="47"/>
    </row>
    <row r="76" spans="1:4" s="15" customFormat="1">
      <c r="A76" s="14"/>
      <c r="B76" s="14"/>
      <c r="C76" s="13"/>
      <c r="D76" s="47"/>
    </row>
    <row r="77" spans="1:4" s="15" customFormat="1">
      <c r="A77" s="14"/>
      <c r="B77" s="14"/>
      <c r="C77" s="13"/>
      <c r="D77" s="47"/>
    </row>
    <row r="78" spans="1:4" s="15" customFormat="1">
      <c r="A78" s="14"/>
      <c r="B78" s="14"/>
      <c r="C78" s="13"/>
      <c r="D78" s="47"/>
    </row>
    <row r="79" spans="1:4" s="15" customFormat="1">
      <c r="A79" s="14"/>
      <c r="B79" s="14"/>
      <c r="C79" s="13"/>
      <c r="D79" s="47"/>
    </row>
    <row r="80" spans="1:4" s="15" customFormat="1">
      <c r="A80" s="14"/>
      <c r="B80" s="14"/>
      <c r="C80" s="13"/>
      <c r="D80" s="47"/>
    </row>
    <row r="81" spans="1:4" s="15" customFormat="1">
      <c r="A81" s="14"/>
      <c r="B81" s="14"/>
      <c r="C81" s="13"/>
      <c r="D81" s="47"/>
    </row>
    <row r="82" spans="1:4" s="15" customFormat="1">
      <c r="A82" s="14"/>
      <c r="B82" s="14"/>
      <c r="C82" s="13"/>
      <c r="D82" s="47"/>
    </row>
    <row r="83" spans="1:4" s="15" customFormat="1">
      <c r="A83" s="14"/>
      <c r="B83" s="14"/>
      <c r="C83" s="13"/>
      <c r="D83" s="47"/>
    </row>
    <row r="84" spans="1:4" s="15" customFormat="1">
      <c r="A84" s="14"/>
      <c r="B84" s="14"/>
      <c r="C84" s="13"/>
      <c r="D84" s="47"/>
    </row>
    <row r="85" spans="1:4" s="15" customFormat="1">
      <c r="A85" s="14"/>
      <c r="B85" s="14"/>
      <c r="C85" s="13"/>
      <c r="D85" s="47"/>
    </row>
    <row r="86" spans="1:4" s="15" customFormat="1">
      <c r="A86" s="14"/>
      <c r="B86" s="14"/>
      <c r="C86" s="13"/>
      <c r="D86" s="47"/>
    </row>
    <row r="87" spans="1:4" s="15" customFormat="1">
      <c r="A87" s="14"/>
      <c r="B87" s="14"/>
      <c r="C87" s="13"/>
      <c r="D87" s="47"/>
    </row>
    <row r="88" spans="1:4" s="15" customFormat="1">
      <c r="A88" s="14"/>
      <c r="B88" s="14"/>
      <c r="C88" s="13"/>
      <c r="D88" s="47"/>
    </row>
    <row r="89" spans="1:4" s="15" customFormat="1">
      <c r="A89" s="14"/>
      <c r="B89" s="14"/>
      <c r="C89" s="13"/>
      <c r="D89" s="47"/>
    </row>
    <row r="90" spans="1:4" s="15" customFormat="1">
      <c r="A90" s="14"/>
      <c r="B90" s="14"/>
      <c r="C90" s="13"/>
      <c r="D90" s="47"/>
    </row>
    <row r="91" spans="1:4" s="15" customFormat="1">
      <c r="A91" s="14"/>
      <c r="B91" s="14"/>
      <c r="C91" s="13"/>
      <c r="D91" s="47"/>
    </row>
    <row r="92" spans="1:4" s="15" customFormat="1">
      <c r="A92" s="14"/>
      <c r="B92" s="14"/>
      <c r="C92" s="13"/>
      <c r="D92" s="47"/>
    </row>
    <row r="93" spans="1:4" s="15" customFormat="1">
      <c r="A93" s="14"/>
      <c r="B93" s="14"/>
      <c r="C93" s="13"/>
      <c r="D93" s="47"/>
    </row>
    <row r="94" spans="1:4" s="15" customFormat="1">
      <c r="A94" s="14"/>
      <c r="B94" s="14"/>
      <c r="C94" s="13"/>
      <c r="D94" s="47"/>
    </row>
    <row r="95" spans="1:4" s="15" customFormat="1">
      <c r="A95" s="14"/>
      <c r="B95" s="14"/>
      <c r="C95" s="13"/>
      <c r="D95" s="47"/>
    </row>
    <row r="96" spans="1:4" s="15" customFormat="1">
      <c r="A96" s="14"/>
      <c r="B96" s="14"/>
      <c r="C96" s="13"/>
      <c r="D96" s="47"/>
    </row>
    <row r="97" spans="1:4" s="15" customFormat="1">
      <c r="A97" s="14"/>
      <c r="B97" s="14"/>
      <c r="C97" s="13"/>
      <c r="D97" s="47"/>
    </row>
    <row r="98" spans="1:4" s="15" customFormat="1">
      <c r="A98" s="14"/>
      <c r="B98" s="14"/>
      <c r="C98" s="13"/>
      <c r="D98" s="47"/>
    </row>
    <row r="99" spans="1:4" s="15" customFormat="1">
      <c r="A99" s="14"/>
      <c r="B99" s="14"/>
      <c r="C99" s="13"/>
      <c r="D99" s="47"/>
    </row>
    <row r="100" spans="1:4" s="15" customFormat="1">
      <c r="A100" s="14"/>
      <c r="B100" s="14"/>
      <c r="C100" s="13"/>
      <c r="D100" s="47"/>
    </row>
    <row r="101" spans="1:4" s="15" customFormat="1">
      <c r="A101" s="14"/>
      <c r="B101" s="14"/>
      <c r="C101" s="13"/>
      <c r="D101" s="47"/>
    </row>
    <row r="102" spans="1:4" s="15" customFormat="1">
      <c r="A102" s="14"/>
      <c r="B102" s="14"/>
      <c r="C102" s="13"/>
      <c r="D102" s="47"/>
    </row>
    <row r="103" spans="1:4" s="15" customFormat="1">
      <c r="A103" s="14"/>
      <c r="B103" s="14"/>
      <c r="C103" s="13"/>
      <c r="D103" s="47"/>
    </row>
    <row r="104" spans="1:4" s="15" customFormat="1">
      <c r="A104" s="14"/>
      <c r="B104" s="14"/>
      <c r="C104" s="13"/>
      <c r="D104" s="47"/>
    </row>
    <row r="105" spans="1:4" s="15" customFormat="1">
      <c r="A105" s="14"/>
      <c r="B105" s="14"/>
      <c r="C105" s="13"/>
      <c r="D105" s="47"/>
    </row>
    <row r="106" spans="1:4" s="15" customFormat="1">
      <c r="A106" s="14"/>
      <c r="B106" s="14"/>
      <c r="C106" s="13"/>
      <c r="D106" s="47"/>
    </row>
    <row r="107" spans="1:4" s="15" customFormat="1">
      <c r="A107" s="14"/>
      <c r="B107" s="14"/>
      <c r="C107" s="13"/>
      <c r="D107" s="47"/>
    </row>
    <row r="108" spans="1:4" s="15" customFormat="1">
      <c r="A108" s="14"/>
      <c r="B108" s="14"/>
      <c r="C108" s="13"/>
      <c r="D108" s="47"/>
    </row>
    <row r="109" spans="1:4" s="15" customFormat="1">
      <c r="A109" s="14"/>
      <c r="B109" s="14"/>
      <c r="C109" s="13"/>
      <c r="D109" s="47"/>
    </row>
    <row r="110" spans="1:4" s="15" customFormat="1">
      <c r="A110" s="14"/>
      <c r="B110" s="14"/>
      <c r="C110" s="13"/>
      <c r="D110" s="47"/>
    </row>
    <row r="111" spans="1:4" s="15" customFormat="1">
      <c r="A111" s="14"/>
      <c r="B111" s="14"/>
      <c r="C111" s="13"/>
      <c r="D111" s="47"/>
    </row>
    <row r="112" spans="1:4" s="15" customFormat="1">
      <c r="A112" s="14"/>
      <c r="B112" s="14"/>
      <c r="C112" s="13"/>
      <c r="D112" s="47"/>
    </row>
    <row r="113" spans="1:4" s="15" customFormat="1">
      <c r="A113" s="14"/>
      <c r="B113" s="14"/>
      <c r="C113" s="13"/>
      <c r="D113" s="47"/>
    </row>
    <row r="114" spans="1:4" s="15" customFormat="1">
      <c r="A114" s="14"/>
      <c r="B114" s="14"/>
      <c r="C114" s="13"/>
      <c r="D114" s="47"/>
    </row>
    <row r="115" spans="1:4" s="15" customFormat="1">
      <c r="A115" s="14"/>
      <c r="B115" s="14"/>
      <c r="C115" s="13"/>
      <c r="D115" s="47"/>
    </row>
    <row r="116" spans="1:4" s="15" customFormat="1">
      <c r="A116" s="14"/>
      <c r="B116" s="14"/>
      <c r="C116" s="13"/>
      <c r="D116" s="47"/>
    </row>
    <row r="117" spans="1:4" s="15" customFormat="1">
      <c r="A117" s="14"/>
      <c r="B117" s="14"/>
      <c r="C117" s="13"/>
      <c r="D117" s="47"/>
    </row>
    <row r="118" spans="1:4" s="15" customFormat="1">
      <c r="A118" s="14"/>
      <c r="B118" s="14"/>
      <c r="C118" s="13"/>
      <c r="D118" s="47"/>
    </row>
    <row r="119" spans="1:4" s="15" customFormat="1">
      <c r="A119" s="14"/>
      <c r="B119" s="14"/>
      <c r="C119" s="13"/>
      <c r="D119" s="47"/>
    </row>
    <row r="120" spans="1:4" s="15" customFormat="1">
      <c r="A120" s="14"/>
      <c r="B120" s="14"/>
      <c r="C120" s="13"/>
      <c r="D120" s="47"/>
    </row>
    <row r="121" spans="1:4" s="15" customFormat="1">
      <c r="A121" s="14"/>
      <c r="B121" s="14"/>
      <c r="C121" s="13"/>
      <c r="D121" s="47"/>
    </row>
  </sheetData>
  <sortState ref="A7:F102">
    <sortCondition ref="A7"/>
  </sortState>
  <mergeCells count="9">
    <mergeCell ref="I12:K12"/>
    <mergeCell ref="D53:H53"/>
    <mergeCell ref="D57:H57"/>
    <mergeCell ref="A10:F10"/>
    <mergeCell ref="A12:A13"/>
    <mergeCell ref="B12:B13"/>
    <mergeCell ref="C12:C13"/>
    <mergeCell ref="D12:D13"/>
    <mergeCell ref="E12:H12"/>
  </mergeCells>
  <pageMargins left="0.23622047244094491" right="0.23622047244094491" top="0.74803149606299213" bottom="0.74803149606299213" header="0.31496062992125984" footer="0.31496062992125984"/>
  <pageSetup paperSize="9" scale="46" orientation="landscape"/>
  <headerFooter>
    <oddHeader>&amp;L&amp;G</oddHeader>
  </headerFooter>
  <rowBreaks count="1" manualBreakCount="1">
    <brk id="36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bez_cen</vt:lpstr>
    </vt:vector>
  </TitlesOfParts>
  <Company>Univerzita Pardubice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simekmi</cp:lastModifiedBy>
  <cp:lastPrinted>2013-02-24T21:27:56Z</cp:lastPrinted>
  <dcterms:created xsi:type="dcterms:W3CDTF">2012-03-22T10:00:20Z</dcterms:created>
  <dcterms:modified xsi:type="dcterms:W3CDTF">2013-03-11T14:06:44Z</dcterms:modified>
</cp:coreProperties>
</file>