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300" tabRatio="945" firstSheet="4" activeTab="9"/>
  </bookViews>
  <sheets>
    <sheet name="Příloha č. 4 - Tech. spec. 1" sheetId="9" r:id="rId1"/>
    <sheet name="Příloha č. 4 - Tech. spec. 2" sheetId="8" r:id="rId2"/>
    <sheet name="Příloha č. 4 - Tech. spec.  3" sheetId="7" r:id="rId3"/>
    <sheet name="Příloha č. 4 - Tech. spec.  4" sheetId="6" r:id="rId4"/>
    <sheet name="Příloha č. 4 - Tech. spec. 5" sheetId="5" r:id="rId5"/>
    <sheet name="Příloha č. 4 - Tech. spec. 6" sheetId="4" r:id="rId6"/>
    <sheet name="Příloha č. 4 - Tech. spec. 7" sheetId="3" r:id="rId7"/>
    <sheet name="Příloha č. 4 - Tech. spec. 8" sheetId="2" r:id="rId8"/>
    <sheet name="Příloha č. 4 - Tech. spec. 9" sheetId="10" r:id="rId9"/>
    <sheet name="Příloha č. 4 - Tech. spec. 10" sheetId="1" r:id="rId10"/>
  </sheets>
  <definedNames>
    <definedName name="_xlnm.Print_Area" localSheetId="2">'Příloha č. 4 - Tech. spec.  3'!$A$1:$C$30</definedName>
    <definedName name="_xlnm.Print_Area" localSheetId="3">'Příloha č. 4 - Tech. spec.  4'!$A$1:$C$32</definedName>
    <definedName name="_xlnm.Print_Area" localSheetId="0">'Příloha č. 4 - Tech. spec. 1'!$A$1:$C$35</definedName>
    <definedName name="_xlnm.Print_Area" localSheetId="9">'Příloha č. 4 - Tech. spec. 10'!$A$1:$C$20</definedName>
    <definedName name="_xlnm.Print_Area" localSheetId="1">'Příloha č. 4 - Tech. spec. 2'!$A$1:$C$33</definedName>
    <definedName name="_xlnm.Print_Area" localSheetId="4">'Příloha č. 4 - Tech. spec. 5'!$A$1:$C$31</definedName>
    <definedName name="_xlnm.Print_Area" localSheetId="5">'Příloha č. 4 - Tech. spec. 6'!$A$1:$C$28</definedName>
    <definedName name="_xlnm.Print_Area" localSheetId="6">'Příloha č. 4 - Tech. spec. 7'!$A$1:$C$28</definedName>
    <definedName name="_xlnm.Print_Area" localSheetId="7">'Příloha č. 4 - Tech. spec. 8'!$A$1:$C$24</definedName>
    <definedName name="_xlnm.Print_Area" localSheetId="8">'Příloha č. 4 - Tech. spec. 9'!$A$1:$C$24</definedName>
    <definedName name="_xlnm.Print_Titles" localSheetId="0">'Příloha č. 4 - Tech. spec. 1'!$5:$5</definedName>
    <definedName name="_xlnm.Print_Titles" localSheetId="1">'Příloha č. 4 - Tech. spec. 2'!$5:$5</definedName>
    <definedName name="_xlnm.Print_Titles" localSheetId="2">'Příloha č. 4 - Tech. spec.  3'!$5:$5</definedName>
    <definedName name="_xlnm.Print_Titles" localSheetId="3">'Příloha č. 4 - Tech. spec.  4'!$5:$5</definedName>
    <definedName name="_xlnm.Print_Titles" localSheetId="4">'Příloha č. 4 - Tech. spec. 5'!$5:$5</definedName>
    <definedName name="_xlnm.Print_Titles" localSheetId="5">'Příloha č. 4 - Tech. spec. 6'!$5:$5</definedName>
    <definedName name="_xlnm.Print_Titles" localSheetId="6">'Příloha č. 4 - Tech. spec. 7'!$5:$5</definedName>
    <definedName name="_xlnm.Print_Titles" localSheetId="7">'Příloha č. 4 - Tech. spec. 8'!$5:$5</definedName>
    <definedName name="_xlnm.Print_Titles" localSheetId="8">'Příloha č. 4 - Tech. spec. 9'!$5:$5</definedName>
    <definedName name="_xlnm.Print_Titles" localSheetId="9">'Příloha č. 4 - Tech. spec. 10'!$5:$5</definedName>
  </definedNames>
  <calcPr calcId="162913"/>
</workbook>
</file>

<file path=xl/sharedStrings.xml><?xml version="1.0" encoding="utf-8"?>
<sst xmlns="http://schemas.openxmlformats.org/spreadsheetml/2006/main" count="553" uniqueCount="253">
  <si>
    <t>-</t>
  </si>
  <si>
    <t>TECHNICKÝ PARAMETR</t>
  </si>
  <si>
    <t>POŽADAVKY ZADAVATELE</t>
  </si>
  <si>
    <t xml:space="preserve">[...doplní účastník...] </t>
  </si>
  <si>
    <t>Typ:</t>
  </si>
  <si>
    <t>Nejvýše přípustná hodnota nabídkové ceny v Kč bez DPH</t>
  </si>
  <si>
    <t>* Dodavatel uvede ve sloupci "Název / Popis nabízeného parametru" přesnou specifikaci jednotlivých parametrů, příp. pouze "ANO", nelze-li uvést přesnou specifikaci (např. konkrétní hodnotu).</t>
  </si>
  <si>
    <t>Připojení k elektrické síti :</t>
  </si>
  <si>
    <t xml:space="preserve">Kompatibilní s elektrickou sítí v České republice </t>
  </si>
  <si>
    <t>Základní charakteristika :</t>
  </si>
  <si>
    <t xml:space="preserve">Typ  rotoru : </t>
  </si>
  <si>
    <t>400 W</t>
  </si>
  <si>
    <r>
      <t>Technické parametry</t>
    </r>
  </si>
  <si>
    <t>Malá laboratorní centrifuga pro dělení kapalných suspenzí biologických materiálů.</t>
  </si>
  <si>
    <t xml:space="preserve">Funkce brzdy </t>
  </si>
  <si>
    <t>Úhlový rotor</t>
  </si>
  <si>
    <t>Hlučnost:</t>
  </si>
  <si>
    <t>Časovač:</t>
  </si>
  <si>
    <t>Kapacita rotoru:</t>
  </si>
  <si>
    <t>Brzda:</t>
  </si>
  <si>
    <t>Doba zpomalení:</t>
  </si>
  <si>
    <t>Doba zrychlení:</t>
  </si>
  <si>
    <t>Max. RCF:</t>
  </si>
  <si>
    <t>Max. RPM:</t>
  </si>
  <si>
    <t>Další požadavky na chlazení:</t>
  </si>
  <si>
    <t>Rychlost zchlazení:</t>
  </si>
  <si>
    <t>Rozsah regulace chlazení:</t>
  </si>
  <si>
    <t>Zdroj napájení:</t>
  </si>
  <si>
    <t>Maximální spotřeba:</t>
  </si>
  <si>
    <t>Rozměry a váha přístroje:</t>
  </si>
  <si>
    <t>Váha:</t>
  </si>
  <si>
    <t>Další požadavky:</t>
  </si>
  <si>
    <t>Min. RPM:</t>
  </si>
  <si>
    <t>alespoň 20000 x g</t>
  </si>
  <si>
    <t>Rotor musí být dodán s krytem zamezujícím rozptylování aerosolů při centrifugaci vzorků. Vestavěný odvod kondenzátu z rotorového prostoru centrifugy</t>
  </si>
  <si>
    <t>Minimální rozsah 1 min - 8 hod</t>
  </si>
  <si>
    <t>Maximální hlasitost 60 dB</t>
  </si>
  <si>
    <t>20 sec nebo kratší</t>
  </si>
  <si>
    <r>
      <t>100</t>
    </r>
    <r>
      <rPr>
        <vertAlign val="superscript"/>
        <sz val="11"/>
        <rFont val="Calibri"/>
        <family val="2"/>
        <scheme val="minor"/>
      </rPr>
      <t xml:space="preserve">-1 </t>
    </r>
    <r>
      <rPr>
        <sz val="11"/>
        <rFont val="Calibri"/>
        <family val="2"/>
        <scheme val="minor"/>
      </rPr>
      <t>nebo nižší</t>
    </r>
  </si>
  <si>
    <r>
      <t>alespoň 14000</t>
    </r>
    <r>
      <rPr>
        <vertAlign val="superscript"/>
        <sz val="11"/>
        <rFont val="Calibri"/>
        <family val="2"/>
        <scheme val="minor"/>
      </rPr>
      <t>-1</t>
    </r>
  </si>
  <si>
    <t>Chlazená centrifuga na mikrozkumavky</t>
  </si>
  <si>
    <t xml:space="preserve">Označení (model, sériové číslo apod.)  </t>
  </si>
  <si>
    <t>Alespoň 24 × 1.5 (2.0) ml vzorkovnice</t>
  </si>
  <si>
    <t>Rychlé předchlazení, z 20 °C na 5 °C do max. 10 minut.</t>
  </si>
  <si>
    <t>Garance stabilní teploty 5 °C i při maximálních otáčkách</t>
  </si>
  <si>
    <t>Chlazená stolní centrifuga s rotorem na zkumavky 1.5 (2.0) ml a rotorem/adaptérem na zkumavky 0.5 (0.6) ml</t>
  </si>
  <si>
    <t>Příloha č. 4c dokumentace zadávacího řízení</t>
  </si>
  <si>
    <t>Alespoň v rozsahu - 10 °C až + 40 °C</t>
  </si>
  <si>
    <t>230 V, 50 - 60 Hz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</si>
  <si>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</si>
  <si>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pro Laboratoř průtokové cytometrie Ústavu lékařské biochemie</t>
  </si>
  <si>
    <t>Specifikace předmětu plnění pro část 3 veřejné zakázky</t>
  </si>
  <si>
    <t>Chlazená stolní centrifuga</t>
  </si>
  <si>
    <t>Označení (model, sériové číslo apod.):</t>
  </si>
  <si>
    <t>Technické parametry centrifugy</t>
  </si>
  <si>
    <t>Chlazená stolní centrifuga s výkyvnými a úhlovými rotory, závěsy a redukcí na falkony</t>
  </si>
  <si>
    <t>Teplotní rozsah:</t>
  </si>
  <si>
    <t>min. - 20 až + 40 °C</t>
  </si>
  <si>
    <t>Otáčky:</t>
  </si>
  <si>
    <t>max. 15000 ot/min</t>
  </si>
  <si>
    <t>Kapacita:</t>
  </si>
  <si>
    <t>max. 4 x 600 ml</t>
  </si>
  <si>
    <t>Kapacita zkumavek</t>
  </si>
  <si>
    <t>max. 72 (15 ml)</t>
  </si>
  <si>
    <t>Automatické zamykání a odemykání klávesnice:</t>
  </si>
  <si>
    <t>ano</t>
  </si>
  <si>
    <t>Programová paměť:</t>
  </si>
  <si>
    <t>Možnost volby rychlostí rozběhu a brždění:</t>
  </si>
  <si>
    <t>Bezúdržbový indukční motor:</t>
  </si>
  <si>
    <t>Automatický přepočet otáček na odstředivou sílu (g):</t>
  </si>
  <si>
    <t>Výměnné výkyvné rotory s automatickou identifikací:</t>
  </si>
  <si>
    <t>min. 4 místný</t>
  </si>
  <si>
    <t>30 místný úhlový rotor pro mikrozkumavky:</t>
  </si>
  <si>
    <t>min. 15000 ot/min</t>
  </si>
  <si>
    <t>Redukce/adaptéry pro 50 ml falkony s více pozicemi:</t>
  </si>
  <si>
    <t>až 5 pozic</t>
  </si>
  <si>
    <t>Redukce/adaptéry pro 15 ml falkony s více pozicemi:</t>
  </si>
  <si>
    <t>Závěsy k centrifuze:</t>
  </si>
  <si>
    <t>Mikroprocesorové řízení:</t>
  </si>
  <si>
    <t>Membránová klávesnice:</t>
  </si>
  <si>
    <t>80 - 120 kg</t>
  </si>
  <si>
    <t>Rozměry:</t>
  </si>
  <si>
    <t>Chlazená stolní centrifuga s rotory</t>
  </si>
  <si>
    <t>pro Laboratoř molekulární farmakologie a toxikologie Ústavu farmakologie</t>
  </si>
  <si>
    <t>Technické parametry chlazené stolní centrifugy</t>
  </si>
  <si>
    <t xml:space="preserve">Chlazená stolní centrifuga a příslušenství/rotory/redukce </t>
  </si>
  <si>
    <t>Regulace teploty:</t>
  </si>
  <si>
    <t>Teplotní rozsah od - 20 °C do + 40 °C</t>
  </si>
  <si>
    <t xml:space="preserve">RPM: </t>
  </si>
  <si>
    <t xml:space="preserve">RCF: </t>
  </si>
  <si>
    <t>max. 24000 g</t>
  </si>
  <si>
    <t>Rychlost:</t>
  </si>
  <si>
    <t>nejméně 9 rychlostí rozběhu a brždění</t>
  </si>
  <si>
    <t xml:space="preserve">Další parametry: </t>
  </si>
  <si>
    <t>automatické zamykání a odemykání víka, paměť nejméně na 50 programů, bezúdržbový indukční motor, mikroprocesorové řízení , výměnné rotory s automatickou identifikací, automatický přepočet otáček na odstředivou sílu (g)</t>
  </si>
  <si>
    <t>Technické parametry rotorů</t>
  </si>
  <si>
    <t>Parametry  úhlového rotoru:</t>
  </si>
  <si>
    <t>30 mikrozkumavek , min 15000 RPM. Min 24000 RCF</t>
  </si>
  <si>
    <t>Parametry výkyvného rotoru:</t>
  </si>
  <si>
    <t>Max. kapacita výkyvného rotoru: 4x600 ml , kapacita 72 zkumavek (15 ml, 17x100 mm)</t>
  </si>
  <si>
    <t xml:space="preserve">Minimální kapacita výkyvného rotoru: </t>
  </si>
  <si>
    <t>4 ks kovové válcové závěsy s „uchem“ pro pohodlnější přenášení,  
4 ks aerosolové kryty závěsů, 
4 ks redukce na 15 ml kónické zkumavky „falkonky“ (50 zkumavek na rotor), 
4 ks redukce na 50 ml kónické zkumavky „falkonky“ ( 20 zkumavek na rotor), 
4 ks závěsy na mikrotitrační destičky (16 destiček na rotor), 
4 ks redukce na PCR destičky a PCR stripy 96 x 0,2 ml (4 destičky na rotor)</t>
  </si>
  <si>
    <t xml:space="preserve">další možnosti k dokoupení </t>
  </si>
  <si>
    <t>možnost dokoupení nejméně 8místného cytorotoru</t>
  </si>
  <si>
    <t>Doklad o autorizaci prodávajícího výrobcem k prodeji a servisu jeho výrobků:</t>
  </si>
  <si>
    <t>ano, požadujeme předložit prostou kopii dokladu v AN nebo ČJ</t>
  </si>
  <si>
    <t>Další technické parametry</t>
  </si>
  <si>
    <t>Připojení k elektrické síti:</t>
  </si>
  <si>
    <t xml:space="preserve">230 V, 50 – 60 Hz
Kompatibilní s elektrickou sítí v České republice </t>
  </si>
  <si>
    <t>Rozměry  přístroje:</t>
  </si>
  <si>
    <t>Chlazené stolní centrifugy s úhlovými rotory (3 ks)</t>
  </si>
  <si>
    <t>Chlazená stolní centrifuga a příslušenství/rotor a adaptéry na zkumavky 0,5/0,6 ml</t>
  </si>
  <si>
    <t>Regulace teploty :</t>
  </si>
  <si>
    <t>Teplotní rozsah od - 10 °C do + 40 °C, rychlé předchlazování centrifugy, například z přibližně 21 °C na 4 °C do 10 minut, zaručená teplota 4 °C při maximální rychlosti otáčení</t>
  </si>
  <si>
    <t xml:space="preserve">max. RPM: </t>
  </si>
  <si>
    <r>
      <t xml:space="preserve">min. 15000 </t>
    </r>
    <r>
      <rPr>
        <vertAlign val="superscript"/>
        <sz val="11"/>
        <rFont val="Calibri"/>
        <family val="2"/>
        <scheme val="minor"/>
      </rPr>
      <t xml:space="preserve">-1  max. </t>
    </r>
  </si>
  <si>
    <t xml:space="preserve">max. RCF: </t>
  </si>
  <si>
    <t xml:space="preserve">min. 21130 xg </t>
  </si>
  <si>
    <t xml:space="preserve"> min. 15-20 s</t>
  </si>
  <si>
    <t>min. 15-20 s</t>
  </si>
  <si>
    <t>Technické parametry rotoru</t>
  </si>
  <si>
    <t xml:space="preserve">Typ: </t>
  </si>
  <si>
    <t>úhlový rotor</t>
  </si>
  <si>
    <t>Max. kapacita rotoru: 24 × 1,5/2,0 ml nádob</t>
  </si>
  <si>
    <t>Adaptéry na zkumavky:</t>
  </si>
  <si>
    <t>adaptéry pro mikrozkumavky 0,5 ml /0,6 ml, adaptéry pro 0,2 ml PCR zkumavky</t>
  </si>
  <si>
    <t>rozsah 30 s - 9:59 hod, s funkcí trvalého provozu</t>
  </si>
  <si>
    <t>Hlasitost</t>
  </si>
  <si>
    <t>230 V, 50 – 60 Hz</t>
  </si>
  <si>
    <t>Nejvýše přípustná hodnota nabídkové ceny v Kč bez DPH za 1 ks</t>
  </si>
  <si>
    <t>Nejvýše přípustná hodnota nabídkové ceny v Kč bez DPH za 3 ks</t>
  </si>
  <si>
    <t>pro Laboratoř buněčných kultivací Ústavu hygieny a preventivního lékařství</t>
  </si>
  <si>
    <t>Technické parametry: Chlazená centrifuga</t>
  </si>
  <si>
    <t>Maximální otáčky:</t>
  </si>
  <si>
    <t>Minimálně 14 000/min</t>
  </si>
  <si>
    <t>Maximální RCF:</t>
  </si>
  <si>
    <t>Minimálně 24 000 xg</t>
  </si>
  <si>
    <t>Maximální kapacita:</t>
  </si>
  <si>
    <t>Minimálně 4 x 250 ml</t>
  </si>
  <si>
    <t>Nastavitelné teplotní rozmezí:</t>
  </si>
  <si>
    <t>Minimálně - 9 °C až + 40 °C</t>
  </si>
  <si>
    <t>Počet rychlostí rozběhu/brzdění:</t>
  </si>
  <si>
    <t>Minimálně 8/8 rychlostí, s nastavení doběhu bez brzdy</t>
  </si>
  <si>
    <t>Počet uživatelských programů:</t>
  </si>
  <si>
    <t>Minimálně 6</t>
  </si>
  <si>
    <t>Minimálně 1-60 min</t>
  </si>
  <si>
    <t>Blokace uzávěru víka během chodu:</t>
  </si>
  <si>
    <t>Ano</t>
  </si>
  <si>
    <t>Identifikace rotoru:</t>
  </si>
  <si>
    <t>Automatická</t>
  </si>
  <si>
    <t>Přepočet otáček/min na RCF:</t>
  </si>
  <si>
    <r>
      <t>C</t>
    </r>
    <r>
      <rPr>
        <sz val="11"/>
        <rFont val="Calibri"/>
        <family val="2"/>
        <scheme val="minor"/>
      </rPr>
      <t>entrifuga musí být kompatibilní se stávajícím</t>
    </r>
    <r>
      <rPr>
        <sz val="11"/>
        <color theme="1"/>
        <rFont val="Calibri"/>
        <family val="2"/>
        <scheme val="minor"/>
      </rPr>
      <t xml:space="preserve"> vybavením </t>
    </r>
    <r>
      <rPr>
        <sz val="11"/>
        <rFont val="Calibri"/>
        <family val="2"/>
        <scheme val="minor"/>
      </rPr>
      <t>zadavatele:</t>
    </r>
  </si>
  <si>
    <t>Rotor výkyvný 4 místný, úhel 90° (výrobce Hettich, kat. č. 1798), rotor výkyvný 6 místný, úhel 90° (výrobce Hettich, kat. č. 1726) a rotor výkyvný 2 místný pro mikrotitrační destičky, úhel 90° (Výrobce Hettich, kat. č. 1770)</t>
  </si>
  <si>
    <t>Klíč na výměnu rotoru:</t>
  </si>
  <si>
    <t>Pokud je k výměně rotoru potřeba, musí být součástí dodávky</t>
  </si>
  <si>
    <t>Napájecí kabel:</t>
  </si>
  <si>
    <t>230 V, 50 Hz, délka minimálně 1 m, vidlice odpovídající standardům CEE 7/16 "Europlug" EN50075 či  CEE 7/7 či CEE 7/17</t>
  </si>
  <si>
    <t>Víko centrifugy:</t>
  </si>
  <si>
    <t>Součástí balení</t>
  </si>
  <si>
    <t>Technické parametry: Rotor a příslušenství</t>
  </si>
  <si>
    <t>Rotor:</t>
  </si>
  <si>
    <t>Rotor s fixním úhlem pro alespoň 24 mikrozkumavek 1,5/2,0 ml umožňující využít maximální RCF, s víčkem</t>
  </si>
  <si>
    <t>Adaptéry a víčka musí být kompatibilní se v současné době dostupným vybavením: rotor výkyvný 4 místný, úhel 90° (výrobce Hettich, kat. č. 1798) a 4 ks závěsů pro rotor (výrobce Hettich, kat. č. 5051)</t>
  </si>
  <si>
    <t>4 ks víček pro daný závěs, 4 ks adaptéru na alespoň 7 x 15 ml centrifugačních zkumavek typ "falcon", 4 ks adaptéru min. 20 místný pro zkumavky o rozměru 11*92 mm, 4 ks adaptéru min. 10 místný pro zkumavky o rozměru 16*100 mm</t>
  </si>
  <si>
    <t>Univerzální chlazená centrifuga na cytometrické zkumavky a mikrozkumavky</t>
  </si>
  <si>
    <t>pro Laboratoř tkáňových kultur Ústavu klinické imunologie a alergologie</t>
  </si>
  <si>
    <t>Technické parametry</t>
  </si>
  <si>
    <t>Provedení:</t>
  </si>
  <si>
    <t>Stolní</t>
  </si>
  <si>
    <t>Chlazení:</t>
  </si>
  <si>
    <r>
      <t>Ano, rozsah minimálně 4° C až 24</t>
    </r>
    <r>
      <rPr>
        <sz val="11"/>
        <rFont val="Arial"/>
        <family val="2"/>
      </rPr>
      <t xml:space="preserve">° </t>
    </r>
    <r>
      <rPr>
        <sz val="11"/>
        <rFont val="Calibri"/>
        <family val="2"/>
      </rPr>
      <t>C, nastavení po 1° C</t>
    </r>
  </si>
  <si>
    <t>Nastavení doby centrifugace:</t>
  </si>
  <si>
    <t>Ano, nastavení po 1 minutě, celková doba centrifugace minimálně od 1 minuty do 60 minut</t>
  </si>
  <si>
    <t>Nastavení akcelerace a decelerace :</t>
  </si>
  <si>
    <t>Ano, po stupních, minimálně 9 stupňů</t>
  </si>
  <si>
    <t>Definování a uložení uživatelských centrifugačních programů:</t>
  </si>
  <si>
    <t>Ano, minimálně 10 programů</t>
  </si>
  <si>
    <t>Zvuková signalizace při ukončení centrifugace:</t>
  </si>
  <si>
    <t xml:space="preserve">Úhlový rotor na mikrozkumavky 1,5 až 2 ml typu eppendorf a 1,5 ml zkumavky: </t>
  </si>
  <si>
    <t>Ano, kapacita rotoru minimálně 20 mikrozkumavek o průměru 11 mm,  odstředivá síla rotoru do 0 až 20 000 g nastavitelná po 10 g</t>
  </si>
  <si>
    <t>Výkyvný rotor na zkumavky o objemu 5 ml, 10-15 ml a 50 ml:</t>
  </si>
  <si>
    <t>Záměna rotorů:</t>
  </si>
  <si>
    <t>Oba požadované rotory musí být snadno vyměnitelné</t>
  </si>
  <si>
    <t>Vnitřek centrifugy:</t>
  </si>
  <si>
    <t>Nerezový, dezinfikovatelný</t>
  </si>
  <si>
    <t>Systém vyrovnávající disbalanci:</t>
  </si>
  <si>
    <t>Ano, nastavitelný</t>
  </si>
  <si>
    <t>Automatická identifikace rotoru:</t>
  </si>
  <si>
    <t xml:space="preserve">Automatický přepočet otáček rotoru na odstředivou sílu: </t>
  </si>
  <si>
    <t>Stolek nebo stojan pod centrifugu:</t>
  </si>
  <si>
    <t>Ano, výška 750 mm +/- 100 mm se zásuvkou nebo jiným úložným prostorem pro dokumentaci a příslušenství, a manipulačním prostorem 500 mm +/- 200 mm</t>
  </si>
  <si>
    <t>Chlazená stolní centrifuga na cytometrické zkumavky a mikrozkumavky</t>
  </si>
  <si>
    <t>pro Laboratoř speciálních imunochemických metod Ústavu klinické imunologie a alergologie</t>
  </si>
  <si>
    <r>
      <t>Technické parametry</t>
    </r>
  </si>
  <si>
    <t>stolní</t>
  </si>
  <si>
    <t>Ano, rozsah minimálně 4° C až 24° C, nastavení po 1° C</t>
  </si>
  <si>
    <t xml:space="preserve">Nastavení akcelerace a decelerace: </t>
  </si>
  <si>
    <t>Výkyvný rotor na mikrotitrační a kultivační destičky:</t>
  </si>
  <si>
    <t>Ano, adaptéry na mikrotitrační a kultivační destičky o přibližném rozměru destiček 86x127x17 mm (ŠxDxV). Rotor musí  umět točit minimálně dvě destičky zároveň. Požadovaná odstředivá síla od 0 do 2000 g nastavitelná po 10 g.</t>
  </si>
  <si>
    <t xml:space="preserve">Výkyvný rotor na zkumavky o objemu 10-15 ml: </t>
  </si>
  <si>
    <t>Oba požadované rotory musí být v centrifuze snadno vyměnitelné</t>
  </si>
  <si>
    <t>nerezový, dezinfikovatelný</t>
  </si>
  <si>
    <t>Ano, výška 750 mm +/- 100 mm se zásuvkou nebo jiným úložným prostorem pro dokumentaci a příslušenství, a manipulačním místem 500 mm +/- 200 mm</t>
  </si>
  <si>
    <t>Nechlazená centrifuga</t>
  </si>
  <si>
    <t>pro Laboratoř molekulárně mikrobiologických analýz Ústavu klinické mikrobiologie</t>
  </si>
  <si>
    <t>Nechlazená centrifuga - nový přístroj</t>
  </si>
  <si>
    <t>chlazení</t>
  </si>
  <si>
    <t>nechlazená</t>
  </si>
  <si>
    <t>počet dosahovaných otáček</t>
  </si>
  <si>
    <t>min. 13 000 RPM</t>
  </si>
  <si>
    <t>počet vzorků</t>
  </si>
  <si>
    <t>min. 24</t>
  </si>
  <si>
    <t>objem</t>
  </si>
  <si>
    <t>1,5 - 2,0 ml pro zkumavky eppendorf</t>
  </si>
  <si>
    <t>volitelný počet otáček</t>
  </si>
  <si>
    <t>časovač</t>
  </si>
  <si>
    <t>součástí dodávky musí být</t>
  </si>
  <si>
    <t>rotor pro min. 24 zkumavek objemu 1,5 - 2,0 ml, s rotorem kompatibilní  víčko bránící úniku aerosolu</t>
  </si>
  <si>
    <t>rozměry: výška x šířka x hloubka</t>
  </si>
  <si>
    <t>výška max. 330 mm, šířka max. 330 mm, hloubka max. 360 mm </t>
  </si>
  <si>
    <t>hmotnost</t>
  </si>
  <si>
    <t>max. 20 kg</t>
  </si>
  <si>
    <t>Chlazená centrifuga</t>
  </si>
  <si>
    <t>chlazená centrifuga - nový přístroj</t>
  </si>
  <si>
    <t>objem jednoho vzorku</t>
  </si>
  <si>
    <t>součást dodávky musí být</t>
  </si>
  <si>
    <t>rotor pro min. 24 zkumavek (1,5 - 2 ml), s rotorem kompatibilní  víčko bránící úniku aerosolu</t>
  </si>
  <si>
    <t>centrifuga musí umožnit během centrifugace zchlazení na min 4 °C</t>
  </si>
  <si>
    <t>rozměry výška x šířka x hloubka</t>
  </si>
  <si>
    <t>max. 400 mm x max. 700 mm x max. 700 mm</t>
  </si>
  <si>
    <t>max. 80 kg</t>
  </si>
  <si>
    <t>Minicentrifuga</t>
  </si>
  <si>
    <t>Minicentrifuga - nový přístroj</t>
  </si>
  <si>
    <t>Malá kompaktní, snadno přenositelná centrifuga</t>
  </si>
  <si>
    <t>Požadované příslušenství</t>
  </si>
  <si>
    <t>rotor nebo snadno vyměnitelné rotory pro min. 16 mikrozkumavek (2 stripy) o objemu 0,2 ml a pro min 6 zkumavek o objemu 1,5-2 ml</t>
  </si>
  <si>
    <t>Dosažitelné otáčky</t>
  </si>
  <si>
    <t>min. 5500 RPM</t>
  </si>
  <si>
    <t>Max. rozměry</t>
  </si>
  <si>
    <t>200 mm x 200 mm x 200 mm</t>
  </si>
  <si>
    <t xml:space="preserve">Max. hmotnost </t>
  </si>
  <si>
    <t>2 kg</t>
  </si>
  <si>
    <t>Max. 25 kg včetně příslušenství (tj. včetně rotoru)</t>
  </si>
  <si>
    <t>max. 55 dB</t>
  </si>
  <si>
    <t>Rozměry přístroje:</t>
  </si>
  <si>
    <t>výška max. 260 mm                                          šířka max. 350 mm                                      hloubka max 500 mm</t>
  </si>
  <si>
    <t>min. 90</t>
  </si>
  <si>
    <t>min. 13 pozic</t>
  </si>
  <si>
    <t xml:space="preserve">výška max. 47 cm
šířka max. 77 cm
hloubka max. 75 cm                    </t>
  </si>
  <si>
    <t>výška max. 260 mm,
šířka max. 350 mm,
hloubka max. 550 mm,
hmotnost bez rotoru max. 25 kg</t>
  </si>
  <si>
    <t>šířka max. 46 cm, hloubka max. 75 cm, výška max. 65 cm</t>
  </si>
  <si>
    <t>Ano, adaptéry na zkumavky 12x75 mm (ŠxV) v počtu minimálně 20 zkumavek na rotor, dále adaptéry na zkumavky 17x95 mm (ŠxV) v počtu alespoň 6 zkumavek na rotor a nakonec adaptéry na 50 ml zkumavky 30x115 mm (ŠxV) v počtu alespoň 4 zkumavky na rotor. Odstředivá síla rotoru musí být nastavitelná po 10 g do 2000 g.  Hloubka adaptéru nesmí být větší než 80 mm.</t>
  </si>
  <si>
    <t>Ano, adaptéry na zkumavky  17x95 mm (ŠxV) v počtu alespoň 6 zkumavek na rotor. Hloubka adaptéru nesmí být větší než 80 mm. Odstředivá síla rotoru musí být nastavitelná po 10 g do 2000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</si>
</sst>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164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left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Protection="1"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Protection="1"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horizontal="center" vertical="center" wrapText="1"/>
      <protection/>
    </xf>
    <xf numFmtId="0" fontId="10" fillId="5" borderId="8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6" borderId="10" xfId="0" applyFont="1" applyFill="1" applyBorder="1" applyAlignment="1" applyProtection="1">
      <alignment horizontal="center" vertical="center" wrapText="1"/>
      <protection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10" fillId="6" borderId="12" xfId="0" applyFont="1" applyFill="1" applyBorder="1" applyAlignment="1" applyProtection="1">
      <alignment horizontal="center" vertical="center" wrapText="1"/>
      <protection/>
    </xf>
    <xf numFmtId="0" fontId="5" fillId="7" borderId="1" xfId="0" applyFont="1" applyFill="1" applyBorder="1" applyAlignment="1" applyProtection="1">
      <alignment horizontal="center" vertical="center" wrapText="1"/>
      <protection/>
    </xf>
    <xf numFmtId="0" fontId="5" fillId="7" borderId="5" xfId="0" applyFont="1" applyFill="1" applyBorder="1" applyAlignment="1" applyProtection="1">
      <alignment horizontal="center" vertical="center" wrapText="1"/>
      <protection/>
    </xf>
    <xf numFmtId="0" fontId="5" fillId="7" borderId="6" xfId="0" applyFont="1" applyFill="1" applyBorder="1" applyAlignment="1" applyProtection="1">
      <alignment horizontal="center" vertical="center" wrapText="1"/>
      <protection/>
    </xf>
    <xf numFmtId="0" fontId="5" fillId="7" borderId="2" xfId="0" applyFont="1" applyFill="1" applyBorder="1" applyAlignment="1" applyProtection="1">
      <alignment horizontal="center" vertical="center" wrapText="1"/>
      <protection/>
    </xf>
    <xf numFmtId="0" fontId="5" fillId="7" borderId="1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customXml" Target="../customXml/item4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35"/>
  <sheetViews>
    <sheetView view="pageBreakPreview" zoomScaleSheetLayoutView="100" workbookViewId="0" topLeftCell="A6">
      <selection activeCell="C30" sqref="C30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5">
      <c r="A6" s="60" t="s">
        <v>40</v>
      </c>
      <c r="B6" s="61"/>
      <c r="C6" s="62"/>
    </row>
    <row r="7" spans="1:3" ht="15">
      <c r="A7" s="63" t="s">
        <v>50</v>
      </c>
      <c r="B7" s="64"/>
      <c r="C7" s="65"/>
    </row>
    <row r="8" spans="1:3" s="11" customFormat="1" ht="30">
      <c r="A8" s="9" t="s">
        <v>41</v>
      </c>
      <c r="B8" s="48"/>
      <c r="C8" s="1" t="s">
        <v>3</v>
      </c>
    </row>
    <row r="9" spans="1:3" s="11" customFormat="1" ht="15">
      <c r="A9" s="66" t="s">
        <v>12</v>
      </c>
      <c r="B9" s="66"/>
      <c r="C9" s="66"/>
    </row>
    <row r="10" spans="1:3" ht="45">
      <c r="A10" s="9" t="s">
        <v>4</v>
      </c>
      <c r="B10" s="41" t="s">
        <v>13</v>
      </c>
      <c r="C10" s="1" t="s">
        <v>3</v>
      </c>
    </row>
    <row r="11" spans="1:3" ht="60">
      <c r="A11" s="9" t="s">
        <v>9</v>
      </c>
      <c r="B11" s="41" t="s">
        <v>45</v>
      </c>
      <c r="C11" s="2" t="s">
        <v>3</v>
      </c>
    </row>
    <row r="12" spans="1:3" ht="15">
      <c r="A12" s="9" t="s">
        <v>10</v>
      </c>
      <c r="B12" s="49" t="s">
        <v>15</v>
      </c>
      <c r="C12" s="1" t="s">
        <v>3</v>
      </c>
    </row>
    <row r="13" spans="1:3" ht="15">
      <c r="A13" s="9" t="s">
        <v>18</v>
      </c>
      <c r="B13" s="42" t="s">
        <v>42</v>
      </c>
      <c r="C13" s="1" t="s">
        <v>3</v>
      </c>
    </row>
    <row r="14" spans="1:3" ht="15">
      <c r="A14" s="9" t="s">
        <v>32</v>
      </c>
      <c r="B14" s="42" t="s">
        <v>38</v>
      </c>
      <c r="C14" s="1" t="s">
        <v>3</v>
      </c>
    </row>
    <row r="15" spans="1:3" ht="15">
      <c r="A15" s="41" t="s">
        <v>23</v>
      </c>
      <c r="B15" s="41" t="s">
        <v>39</v>
      </c>
      <c r="C15" s="1" t="s">
        <v>3</v>
      </c>
    </row>
    <row r="16" spans="1:3" ht="15">
      <c r="A16" s="41" t="s">
        <v>22</v>
      </c>
      <c r="B16" s="41" t="s">
        <v>33</v>
      </c>
      <c r="C16" s="1" t="s">
        <v>3</v>
      </c>
    </row>
    <row r="17" spans="1:3" ht="21.75" customHeight="1">
      <c r="A17" s="50" t="s">
        <v>21</v>
      </c>
      <c r="B17" s="41" t="s">
        <v>37</v>
      </c>
      <c r="C17" s="1" t="s">
        <v>3</v>
      </c>
    </row>
    <row r="18" spans="1:3" ht="15">
      <c r="A18" s="50" t="s">
        <v>20</v>
      </c>
      <c r="B18" s="41" t="s">
        <v>37</v>
      </c>
      <c r="C18" s="1" t="s">
        <v>3</v>
      </c>
    </row>
    <row r="19" spans="1:3" ht="15">
      <c r="A19" s="35" t="s">
        <v>26</v>
      </c>
      <c r="B19" s="41" t="s">
        <v>47</v>
      </c>
      <c r="C19" s="1" t="s">
        <v>3</v>
      </c>
    </row>
    <row r="20" spans="1:3" ht="30">
      <c r="A20" s="35" t="s">
        <v>25</v>
      </c>
      <c r="B20" s="42" t="s">
        <v>43</v>
      </c>
      <c r="C20" s="1" t="s">
        <v>3</v>
      </c>
    </row>
    <row r="21" spans="1:3" ht="30">
      <c r="A21" s="35" t="s">
        <v>24</v>
      </c>
      <c r="B21" s="42" t="s">
        <v>44</v>
      </c>
      <c r="C21" s="1" t="s">
        <v>3</v>
      </c>
    </row>
    <row r="22" spans="1:3" ht="15">
      <c r="A22" s="9" t="s">
        <v>19</v>
      </c>
      <c r="B22" s="33" t="s">
        <v>14</v>
      </c>
      <c r="C22" s="1" t="s">
        <v>3</v>
      </c>
    </row>
    <row r="23" spans="1:3" ht="15">
      <c r="A23" s="50" t="s">
        <v>17</v>
      </c>
      <c r="B23" s="42" t="s">
        <v>35</v>
      </c>
      <c r="C23" s="1" t="s">
        <v>3</v>
      </c>
    </row>
    <row r="24" spans="1:3" ht="15">
      <c r="A24" s="41" t="s">
        <v>16</v>
      </c>
      <c r="B24" s="41" t="s">
        <v>36</v>
      </c>
      <c r="C24" s="1" t="s">
        <v>3</v>
      </c>
    </row>
    <row r="25" spans="1:3" ht="30">
      <c r="A25" s="41" t="s">
        <v>7</v>
      </c>
      <c r="B25" s="41" t="s">
        <v>8</v>
      </c>
      <c r="C25" s="1" t="s">
        <v>3</v>
      </c>
    </row>
    <row r="26" spans="1:3" ht="15">
      <c r="A26" s="50" t="s">
        <v>27</v>
      </c>
      <c r="B26" s="51" t="s">
        <v>48</v>
      </c>
      <c r="C26" s="1" t="s">
        <v>3</v>
      </c>
    </row>
    <row r="27" spans="1:3" ht="15">
      <c r="A27" s="50" t="s">
        <v>28</v>
      </c>
      <c r="B27" s="40" t="s">
        <v>11</v>
      </c>
      <c r="C27" s="1" t="s">
        <v>3</v>
      </c>
    </row>
    <row r="28" spans="1:3" ht="45">
      <c r="A28" s="9" t="s">
        <v>244</v>
      </c>
      <c r="B28" s="41" t="s">
        <v>245</v>
      </c>
      <c r="C28" s="1" t="s">
        <v>3</v>
      </c>
    </row>
    <row r="29" spans="1:3" ht="30">
      <c r="A29" s="9" t="s">
        <v>30</v>
      </c>
      <c r="B29" s="41" t="s">
        <v>242</v>
      </c>
      <c r="C29" s="1" t="s">
        <v>3</v>
      </c>
    </row>
    <row r="30" spans="1:3" ht="75.75" customHeight="1">
      <c r="A30" s="9" t="s">
        <v>31</v>
      </c>
      <c r="B30" s="12" t="s">
        <v>34</v>
      </c>
      <c r="C30" s="1" t="s">
        <v>3</v>
      </c>
    </row>
    <row r="31" spans="1:3" ht="15">
      <c r="A31" s="53"/>
      <c r="B31" s="54"/>
      <c r="C31" s="55"/>
    </row>
    <row r="32" spans="1:3" ht="30">
      <c r="A32" s="13" t="s">
        <v>5</v>
      </c>
      <c r="B32" s="34">
        <v>118270</v>
      </c>
      <c r="C32" s="15"/>
    </row>
    <row r="33" spans="1:3" ht="15">
      <c r="A33" s="16"/>
      <c r="B33" s="16"/>
      <c r="C33" s="17"/>
    </row>
    <row r="34" spans="1:3" ht="33.4" customHeight="1">
      <c r="A34" s="56" t="s">
        <v>6</v>
      </c>
      <c r="B34" s="57"/>
      <c r="C34" s="58"/>
    </row>
    <row r="35" spans="1:3" ht="15">
      <c r="A35" s="18"/>
      <c r="B35" s="18"/>
      <c r="C35" s="19"/>
    </row>
  </sheetData>
  <sheetProtection algorithmName="SHA-512" hashValue="Hj664S5QK2EfySZJMP83paGM4q7tR1NHvRVnGmHtJODEFFf0twN7l5Vzn3ymLXnjECVO+ghp74mo+YXjww3AqA==" saltValue="vA7mo6b8Ui5sexerVvwzTA==" spinCount="100000" sheet="1" selectLockedCells="1"/>
  <mergeCells count="8">
    <mergeCell ref="A31:C31"/>
    <mergeCell ref="A34:C34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C20"/>
  <sheetViews>
    <sheetView tabSelected="1" view="pageBreakPreview" zoomScale="85" zoomScaleSheetLayoutView="85" workbookViewId="0" topLeftCell="A1">
      <selection activeCell="C8" sqref="C8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231</v>
      </c>
      <c r="B6" s="61"/>
      <c r="C6" s="62"/>
    </row>
    <row r="7" spans="1:3" ht="17.45" customHeight="1">
      <c r="A7" s="63" t="s">
        <v>204</v>
      </c>
      <c r="B7" s="64"/>
      <c r="C7" s="65"/>
    </row>
    <row r="8" spans="1:3" s="11" customFormat="1" ht="30">
      <c r="A8" s="9" t="s">
        <v>53</v>
      </c>
      <c r="B8" s="10"/>
      <c r="C8" s="1" t="s">
        <v>3</v>
      </c>
    </row>
    <row r="9" spans="1:3" s="11" customFormat="1" ht="15">
      <c r="A9" s="66" t="s">
        <v>166</v>
      </c>
      <c r="B9" s="66"/>
      <c r="C9" s="66"/>
    </row>
    <row r="10" spans="1:3" ht="15">
      <c r="A10" s="9" t="s">
        <v>4</v>
      </c>
      <c r="B10" s="9" t="s">
        <v>232</v>
      </c>
      <c r="C10" s="1" t="s">
        <v>3</v>
      </c>
    </row>
    <row r="11" spans="1:3" ht="30">
      <c r="A11" s="9" t="s">
        <v>233</v>
      </c>
      <c r="B11" s="9" t="s">
        <v>65</v>
      </c>
      <c r="C11" s="1" t="s">
        <v>3</v>
      </c>
    </row>
    <row r="12" spans="1:3" ht="60">
      <c r="A12" s="12" t="s">
        <v>234</v>
      </c>
      <c r="B12" s="9" t="s">
        <v>235</v>
      </c>
      <c r="C12" s="1" t="s">
        <v>3</v>
      </c>
    </row>
    <row r="13" spans="1:3" ht="15">
      <c r="A13" s="9" t="s">
        <v>236</v>
      </c>
      <c r="B13" s="9" t="s">
        <v>237</v>
      </c>
      <c r="C13" s="1" t="s">
        <v>3</v>
      </c>
    </row>
    <row r="14" spans="1:3" ht="15">
      <c r="A14" s="9" t="s">
        <v>238</v>
      </c>
      <c r="B14" s="9" t="s">
        <v>239</v>
      </c>
      <c r="C14" s="1" t="s">
        <v>3</v>
      </c>
    </row>
    <row r="15" spans="1:3" ht="15">
      <c r="A15" s="9" t="s">
        <v>240</v>
      </c>
      <c r="B15" s="9" t="s">
        <v>241</v>
      </c>
      <c r="C15" s="1" t="s">
        <v>3</v>
      </c>
    </row>
    <row r="16" spans="1:3" ht="17.45">
      <c r="A16" s="53"/>
      <c r="B16" s="54"/>
      <c r="C16" s="55"/>
    </row>
    <row r="17" spans="1:3" ht="30">
      <c r="A17" s="13" t="s">
        <v>5</v>
      </c>
      <c r="B17" s="14">
        <v>6500</v>
      </c>
      <c r="C17" s="15"/>
    </row>
    <row r="18" spans="1:3" ht="17.45">
      <c r="A18" s="16"/>
      <c r="B18" s="16"/>
      <c r="C18" s="17"/>
    </row>
    <row r="19" spans="1:3" ht="33.4" customHeight="1">
      <c r="A19" s="56" t="s">
        <v>6</v>
      </c>
      <c r="B19" s="57"/>
      <c r="C19" s="58"/>
    </row>
    <row r="20" spans="1:3" ht="17.45">
      <c r="A20" s="18"/>
      <c r="B20" s="18"/>
      <c r="C20" s="19"/>
    </row>
  </sheetData>
  <sheetProtection algorithmName="SHA-512" hashValue="M3CnFBxoBhHXUW6/veP88Sc5LKTomqPSDhvQV/3IJE0TMTWRVGl2uLzp7BPRdBYco1358AOVjG13804QpJOnYw==" saltValue="a6wzOOWH8EYuXJWr341i6A==" spinCount="100000" sheet="1" objects="1" scenarios="1" selectLockedCells="1"/>
  <mergeCells count="8">
    <mergeCell ref="A1:C1"/>
    <mergeCell ref="A3:C3"/>
    <mergeCell ref="A19:C19"/>
    <mergeCell ref="A2:C2"/>
    <mergeCell ref="A7:C7"/>
    <mergeCell ref="A9:C9"/>
    <mergeCell ref="A6:C6"/>
    <mergeCell ref="A16:C16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33"/>
  <sheetViews>
    <sheetView view="pageBreakPreview" zoomScaleSheetLayoutView="100" workbookViewId="0" topLeftCell="A19">
      <selection activeCell="C28" sqref="C28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52</v>
      </c>
      <c r="B6" s="61"/>
      <c r="C6" s="62"/>
    </row>
    <row r="7" spans="1:3" ht="17.45" customHeight="1">
      <c r="A7" s="63" t="s">
        <v>50</v>
      </c>
      <c r="B7" s="64"/>
      <c r="C7" s="65"/>
    </row>
    <row r="8" spans="1:3" s="11" customFormat="1" ht="30">
      <c r="A8" s="9" t="s">
        <v>53</v>
      </c>
      <c r="B8" s="10"/>
      <c r="C8" s="1" t="s">
        <v>3</v>
      </c>
    </row>
    <row r="9" spans="1:3" s="11" customFormat="1" ht="15">
      <c r="A9" s="66" t="s">
        <v>54</v>
      </c>
      <c r="B9" s="66"/>
      <c r="C9" s="66"/>
    </row>
    <row r="10" spans="1:3" ht="45">
      <c r="A10" s="9" t="s">
        <v>4</v>
      </c>
      <c r="B10" s="9" t="s">
        <v>55</v>
      </c>
      <c r="C10" s="1" t="s">
        <v>3</v>
      </c>
    </row>
    <row r="11" spans="1:3" ht="15">
      <c r="A11" s="9" t="s">
        <v>56</v>
      </c>
      <c r="B11" s="9" t="s">
        <v>57</v>
      </c>
      <c r="C11" s="1" t="s">
        <v>3</v>
      </c>
    </row>
    <row r="12" spans="1:3" ht="15">
      <c r="A12" s="9" t="s">
        <v>58</v>
      </c>
      <c r="B12" s="9" t="s">
        <v>59</v>
      </c>
      <c r="C12" s="1" t="s">
        <v>3</v>
      </c>
    </row>
    <row r="13" spans="1:3" ht="15">
      <c r="A13" s="9" t="s">
        <v>60</v>
      </c>
      <c r="B13" s="9" t="s">
        <v>61</v>
      </c>
      <c r="C13" s="1" t="s">
        <v>3</v>
      </c>
    </row>
    <row r="14" spans="1:3" ht="15">
      <c r="A14" s="9" t="s">
        <v>62</v>
      </c>
      <c r="B14" s="9" t="s">
        <v>63</v>
      </c>
      <c r="C14" s="1" t="s">
        <v>3</v>
      </c>
    </row>
    <row r="15" spans="1:3" ht="30">
      <c r="A15" s="9" t="s">
        <v>64</v>
      </c>
      <c r="B15" s="52" t="s">
        <v>65</v>
      </c>
      <c r="C15" s="1" t="s">
        <v>3</v>
      </c>
    </row>
    <row r="16" spans="1:3" ht="15">
      <c r="A16" s="9" t="s">
        <v>66</v>
      </c>
      <c r="B16" s="52" t="s">
        <v>246</v>
      </c>
      <c r="C16" s="1" t="s">
        <v>3</v>
      </c>
    </row>
    <row r="17" spans="1:3" ht="30">
      <c r="A17" s="9" t="s">
        <v>67</v>
      </c>
      <c r="B17" s="52" t="s">
        <v>65</v>
      </c>
      <c r="C17" s="1" t="s">
        <v>3</v>
      </c>
    </row>
    <row r="18" spans="1:3" ht="15">
      <c r="A18" s="9" t="s">
        <v>68</v>
      </c>
      <c r="B18" s="52" t="s">
        <v>65</v>
      </c>
      <c r="C18" s="1" t="s">
        <v>3</v>
      </c>
    </row>
    <row r="19" spans="1:3" ht="30">
      <c r="A19" s="9" t="s">
        <v>69</v>
      </c>
      <c r="B19" s="52" t="s">
        <v>65</v>
      </c>
      <c r="C19" s="1" t="s">
        <v>3</v>
      </c>
    </row>
    <row r="20" spans="1:3" ht="30">
      <c r="A20" s="9" t="s">
        <v>70</v>
      </c>
      <c r="B20" s="52" t="s">
        <v>71</v>
      </c>
      <c r="C20" s="1" t="s">
        <v>3</v>
      </c>
    </row>
    <row r="21" spans="1:3" ht="30">
      <c r="A21" s="9" t="s">
        <v>72</v>
      </c>
      <c r="B21" s="52" t="s">
        <v>73</v>
      </c>
      <c r="C21" s="1" t="s">
        <v>3</v>
      </c>
    </row>
    <row r="22" spans="1:3" ht="30">
      <c r="A22" s="9" t="s">
        <v>74</v>
      </c>
      <c r="B22" s="52" t="s">
        <v>75</v>
      </c>
      <c r="C22" s="1" t="s">
        <v>3</v>
      </c>
    </row>
    <row r="23" spans="1:3" ht="30">
      <c r="A23" s="9" t="s">
        <v>76</v>
      </c>
      <c r="B23" s="52" t="s">
        <v>247</v>
      </c>
      <c r="C23" s="1" t="s">
        <v>3</v>
      </c>
    </row>
    <row r="24" spans="1:3" ht="15">
      <c r="A24" s="9" t="s">
        <v>77</v>
      </c>
      <c r="B24" s="52" t="s">
        <v>65</v>
      </c>
      <c r="C24" s="1" t="s">
        <v>3</v>
      </c>
    </row>
    <row r="25" spans="1:3" ht="15">
      <c r="A25" s="9" t="s">
        <v>78</v>
      </c>
      <c r="B25" s="52" t="s">
        <v>65</v>
      </c>
      <c r="C25" s="1" t="s">
        <v>3</v>
      </c>
    </row>
    <row r="26" spans="1:3" ht="15">
      <c r="A26" s="9" t="s">
        <v>79</v>
      </c>
      <c r="B26" s="52" t="s">
        <v>65</v>
      </c>
      <c r="C26" s="1" t="s">
        <v>3</v>
      </c>
    </row>
    <row r="27" spans="1:3" ht="15">
      <c r="A27" s="9" t="s">
        <v>30</v>
      </c>
      <c r="B27" s="52" t="s">
        <v>80</v>
      </c>
      <c r="C27" s="1" t="s">
        <v>3</v>
      </c>
    </row>
    <row r="28" spans="1:3" ht="30">
      <c r="A28" s="9" t="s">
        <v>81</v>
      </c>
      <c r="B28" s="52" t="s">
        <v>250</v>
      </c>
      <c r="C28" s="1" t="s">
        <v>3</v>
      </c>
    </row>
    <row r="29" spans="1:3" ht="15">
      <c r="A29" s="53"/>
      <c r="B29" s="54"/>
      <c r="C29" s="55"/>
    </row>
    <row r="30" spans="1:3" ht="30">
      <c r="A30" s="13" t="s">
        <v>5</v>
      </c>
      <c r="B30" s="34">
        <v>317421</v>
      </c>
      <c r="C30" s="15"/>
    </row>
    <row r="31" spans="1:3" ht="15">
      <c r="A31" s="16"/>
      <c r="B31" s="16"/>
      <c r="C31" s="17"/>
    </row>
    <row r="32" spans="1:3" ht="33.4" customHeight="1">
      <c r="A32" s="56" t="s">
        <v>6</v>
      </c>
      <c r="B32" s="57"/>
      <c r="C32" s="58"/>
    </row>
    <row r="33" spans="1:3" ht="15">
      <c r="A33" s="18"/>
      <c r="B33" s="18"/>
      <c r="C33" s="19"/>
    </row>
  </sheetData>
  <sheetProtection algorithmName="SHA-512" hashValue="YJeLjhjX0OeWhu3DiVKctxWDY9198ppGi0O2DRlJKoMzntPy8rneHWwH8r0Mk6pzGDShYGLSjGHVosIqf456TQ==" saltValue="o72w/H84AQrb4JOfe+5j4w==" spinCount="100000" sheet="1" selectLockedCells="1"/>
  <mergeCells count="8">
    <mergeCell ref="A29:C29"/>
    <mergeCell ref="A32:C32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30"/>
  <sheetViews>
    <sheetView view="pageBreakPreview" zoomScaleSheetLayoutView="100" workbookViewId="0" topLeftCell="A25">
      <selection activeCell="C25" sqref="C25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82</v>
      </c>
      <c r="B6" s="61"/>
      <c r="C6" s="62"/>
    </row>
    <row r="7" spans="1:3" ht="17.45" customHeight="1">
      <c r="A7" s="63" t="s">
        <v>83</v>
      </c>
      <c r="B7" s="64"/>
      <c r="C7" s="65"/>
    </row>
    <row r="8" spans="1:3" s="11" customFormat="1" ht="30">
      <c r="A8" s="9" t="s">
        <v>41</v>
      </c>
      <c r="B8" s="10"/>
      <c r="C8" s="1" t="s">
        <v>3</v>
      </c>
    </row>
    <row r="9" spans="1:3" s="11" customFormat="1" ht="15">
      <c r="A9" s="66" t="s">
        <v>84</v>
      </c>
      <c r="B9" s="66"/>
      <c r="C9" s="66"/>
    </row>
    <row r="10" spans="1:3" ht="30">
      <c r="A10" s="9" t="s">
        <v>4</v>
      </c>
      <c r="B10" s="41" t="s">
        <v>85</v>
      </c>
      <c r="C10" s="1" t="s">
        <v>3</v>
      </c>
    </row>
    <row r="11" spans="1:3" ht="15">
      <c r="A11" s="35" t="s">
        <v>86</v>
      </c>
      <c r="B11" s="42" t="s">
        <v>87</v>
      </c>
      <c r="C11" s="1" t="s">
        <v>3</v>
      </c>
    </row>
    <row r="12" spans="1:3" ht="15">
      <c r="A12" s="41" t="s">
        <v>88</v>
      </c>
      <c r="B12" s="41" t="s">
        <v>59</v>
      </c>
      <c r="C12" s="1" t="s">
        <v>3</v>
      </c>
    </row>
    <row r="13" spans="1:3" ht="15">
      <c r="A13" s="41" t="s">
        <v>89</v>
      </c>
      <c r="B13" s="41" t="s">
        <v>90</v>
      </c>
      <c r="C13" s="1" t="s">
        <v>3</v>
      </c>
    </row>
    <row r="14" spans="1:3" ht="15">
      <c r="A14" s="9" t="s">
        <v>19</v>
      </c>
      <c r="B14" s="33" t="s">
        <v>65</v>
      </c>
      <c r="C14" s="1" t="s">
        <v>3</v>
      </c>
    </row>
    <row r="15" spans="1:3" ht="30">
      <c r="A15" s="43" t="s">
        <v>91</v>
      </c>
      <c r="B15" s="41" t="s">
        <v>92</v>
      </c>
      <c r="C15" s="1" t="s">
        <v>3</v>
      </c>
    </row>
    <row r="16" spans="1:3" ht="105">
      <c r="A16" s="41" t="s">
        <v>93</v>
      </c>
      <c r="B16" s="41" t="s">
        <v>94</v>
      </c>
      <c r="C16" s="2" t="s">
        <v>3</v>
      </c>
    </row>
    <row r="17" spans="1:3" ht="21.75" customHeight="1">
      <c r="A17" s="66" t="s">
        <v>95</v>
      </c>
      <c r="B17" s="66"/>
      <c r="C17" s="66"/>
    </row>
    <row r="18" spans="1:3" ht="30">
      <c r="A18" s="9" t="s">
        <v>96</v>
      </c>
      <c r="B18" s="44" t="s">
        <v>97</v>
      </c>
      <c r="C18" s="1" t="s">
        <v>3</v>
      </c>
    </row>
    <row r="19" spans="1:3" ht="45">
      <c r="A19" s="12" t="s">
        <v>98</v>
      </c>
      <c r="B19" s="42" t="s">
        <v>99</v>
      </c>
      <c r="C19" s="1" t="s">
        <v>3</v>
      </c>
    </row>
    <row r="20" spans="1:3" ht="195">
      <c r="A20" s="12" t="s">
        <v>100</v>
      </c>
      <c r="B20" s="45" t="s">
        <v>101</v>
      </c>
      <c r="C20" s="1" t="s">
        <v>3</v>
      </c>
    </row>
    <row r="21" spans="1:3" ht="30">
      <c r="A21" s="12" t="s">
        <v>102</v>
      </c>
      <c r="B21" s="46" t="s">
        <v>103</v>
      </c>
      <c r="C21" s="1" t="s">
        <v>3</v>
      </c>
    </row>
    <row r="22" spans="1:3" ht="45">
      <c r="A22" s="12" t="s">
        <v>104</v>
      </c>
      <c r="B22" s="42" t="s">
        <v>105</v>
      </c>
      <c r="C22" s="1" t="s">
        <v>3</v>
      </c>
    </row>
    <row r="23" spans="1:3" ht="15">
      <c r="A23" s="67" t="s">
        <v>106</v>
      </c>
      <c r="B23" s="68"/>
      <c r="C23" s="69"/>
    </row>
    <row r="24" spans="1:3" ht="45">
      <c r="A24" s="12" t="s">
        <v>107</v>
      </c>
      <c r="B24" s="42" t="s">
        <v>108</v>
      </c>
      <c r="C24" s="1" t="s">
        <v>3</v>
      </c>
    </row>
    <row r="25" spans="1:3" ht="45">
      <c r="A25" s="9" t="s">
        <v>109</v>
      </c>
      <c r="B25" s="41" t="s">
        <v>248</v>
      </c>
      <c r="C25" s="1" t="s">
        <v>3</v>
      </c>
    </row>
    <row r="26" spans="1:3" ht="15">
      <c r="A26" s="53"/>
      <c r="B26" s="54"/>
      <c r="C26" s="55"/>
    </row>
    <row r="27" spans="1:3" ht="30">
      <c r="A27" s="47" t="s">
        <v>5</v>
      </c>
      <c r="B27" s="14">
        <v>251950</v>
      </c>
      <c r="C27" s="15"/>
    </row>
    <row r="28" spans="1:3" ht="15">
      <c r="A28" s="16"/>
      <c r="B28" s="16"/>
      <c r="C28" s="17"/>
    </row>
    <row r="29" spans="1:3" ht="33.4" customHeight="1">
      <c r="A29" s="56" t="s">
        <v>6</v>
      </c>
      <c r="B29" s="57"/>
      <c r="C29" s="58"/>
    </row>
    <row r="30" spans="1:3" ht="15">
      <c r="A30" s="18"/>
      <c r="B30" s="18"/>
      <c r="C30" s="19"/>
    </row>
  </sheetData>
  <sheetProtection algorithmName="SHA-512" hashValue="91s8/xM0aZMxsdQlljDYG4fndM70jvYddpra48Fx3pVP/k2b52y6/wIaoyEhNWlwg6dNRKuuqxv42lctifX2Wg==" saltValue="7Y73dA6mdXaApT9IkOp3Wg==" spinCount="100000" sheet="1" selectLockedCells="1"/>
  <mergeCells count="10">
    <mergeCell ref="A29:C29"/>
    <mergeCell ref="A17:C17"/>
    <mergeCell ref="A23:C23"/>
    <mergeCell ref="A26:C26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32"/>
  <sheetViews>
    <sheetView view="pageBreakPreview" zoomScaleSheetLayoutView="100" workbookViewId="0" topLeftCell="A16">
      <selection activeCell="C21" sqref="C21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110</v>
      </c>
      <c r="B6" s="61"/>
      <c r="C6" s="62"/>
    </row>
    <row r="7" spans="1:3" ht="17.45" customHeight="1">
      <c r="A7" s="63" t="s">
        <v>83</v>
      </c>
      <c r="B7" s="64"/>
      <c r="C7" s="65"/>
    </row>
    <row r="8" spans="1:3" s="11" customFormat="1" ht="30">
      <c r="A8" s="9" t="s">
        <v>41</v>
      </c>
      <c r="B8" s="10"/>
      <c r="C8" s="1" t="s">
        <v>3</v>
      </c>
    </row>
    <row r="9" spans="1:3" s="11" customFormat="1" ht="17.45" customHeight="1">
      <c r="A9" s="67" t="s">
        <v>84</v>
      </c>
      <c r="B9" s="68"/>
      <c r="C9" s="69"/>
    </row>
    <row r="10" spans="1:3" ht="45">
      <c r="A10" s="9" t="s">
        <v>4</v>
      </c>
      <c r="B10" s="12" t="s">
        <v>111</v>
      </c>
      <c r="C10" s="1" t="s">
        <v>3</v>
      </c>
    </row>
    <row r="11" spans="1:3" ht="75">
      <c r="A11" s="35" t="s">
        <v>112</v>
      </c>
      <c r="B11" s="36" t="s">
        <v>113</v>
      </c>
      <c r="C11" s="1" t="s">
        <v>3</v>
      </c>
    </row>
    <row r="12" spans="1:3" ht="15">
      <c r="A12" s="12" t="s">
        <v>114</v>
      </c>
      <c r="B12" s="37" t="s">
        <v>115</v>
      </c>
      <c r="C12" s="1" t="s">
        <v>3</v>
      </c>
    </row>
    <row r="13" spans="1:3" ht="15">
      <c r="A13" s="12" t="s">
        <v>116</v>
      </c>
      <c r="B13" s="37" t="s">
        <v>117</v>
      </c>
      <c r="C13" s="1" t="s">
        <v>3</v>
      </c>
    </row>
    <row r="14" spans="1:3" ht="15">
      <c r="A14" s="38" t="s">
        <v>21</v>
      </c>
      <c r="B14" s="37" t="s">
        <v>118</v>
      </c>
      <c r="C14" s="1" t="s">
        <v>3</v>
      </c>
    </row>
    <row r="15" spans="1:3" ht="15">
      <c r="A15" s="38" t="s">
        <v>20</v>
      </c>
      <c r="B15" s="37" t="s">
        <v>119</v>
      </c>
      <c r="C15" s="1" t="s">
        <v>3</v>
      </c>
    </row>
    <row r="16" spans="1:3" ht="15">
      <c r="A16" s="9" t="s">
        <v>19</v>
      </c>
      <c r="B16" s="33" t="s">
        <v>65</v>
      </c>
      <c r="C16" s="1" t="s">
        <v>3</v>
      </c>
    </row>
    <row r="17" spans="1:3" ht="21.75" customHeight="1">
      <c r="A17" s="67" t="s">
        <v>120</v>
      </c>
      <c r="B17" s="68"/>
      <c r="C17" s="69"/>
    </row>
    <row r="18" spans="1:3" ht="15">
      <c r="A18" s="9" t="s">
        <v>121</v>
      </c>
      <c r="B18" s="39" t="s">
        <v>122</v>
      </c>
      <c r="C18" s="1" t="s">
        <v>3</v>
      </c>
    </row>
    <row r="19" spans="1:3" ht="30">
      <c r="A19" s="9" t="s">
        <v>60</v>
      </c>
      <c r="B19" s="36" t="s">
        <v>123</v>
      </c>
      <c r="C19" s="1" t="s">
        <v>3</v>
      </c>
    </row>
    <row r="20" spans="1:3" ht="45">
      <c r="A20" s="12" t="s">
        <v>124</v>
      </c>
      <c r="B20" s="12" t="s">
        <v>125</v>
      </c>
      <c r="C20" s="1" t="s">
        <v>3</v>
      </c>
    </row>
    <row r="21" spans="1:3" ht="30">
      <c r="A21" s="38" t="s">
        <v>17</v>
      </c>
      <c r="B21" s="36" t="s">
        <v>126</v>
      </c>
      <c r="C21" s="1" t="s">
        <v>3</v>
      </c>
    </row>
    <row r="22" spans="1:3" ht="15">
      <c r="A22" s="67" t="s">
        <v>106</v>
      </c>
      <c r="B22" s="68"/>
      <c r="C22" s="69"/>
    </row>
    <row r="23" spans="1:3" ht="15">
      <c r="A23" s="12" t="s">
        <v>127</v>
      </c>
      <c r="B23" s="37" t="s">
        <v>243</v>
      </c>
      <c r="C23" s="1" t="s">
        <v>3</v>
      </c>
    </row>
    <row r="24" spans="1:3" ht="30">
      <c r="A24" s="12" t="s">
        <v>7</v>
      </c>
      <c r="B24" s="12" t="s">
        <v>8</v>
      </c>
      <c r="C24" s="1" t="s">
        <v>3</v>
      </c>
    </row>
    <row r="25" spans="1:3" ht="15">
      <c r="A25" s="38" t="s">
        <v>27</v>
      </c>
      <c r="B25" s="40" t="s">
        <v>128</v>
      </c>
      <c r="C25" s="1" t="s">
        <v>3</v>
      </c>
    </row>
    <row r="26" spans="1:3" ht="60">
      <c r="A26" s="9" t="s">
        <v>29</v>
      </c>
      <c r="B26" s="41" t="s">
        <v>249</v>
      </c>
      <c r="C26" s="1" t="s">
        <v>3</v>
      </c>
    </row>
    <row r="27" spans="1:3" ht="15">
      <c r="A27" s="53"/>
      <c r="B27" s="54"/>
      <c r="C27" s="55"/>
    </row>
    <row r="28" spans="1:3" ht="45">
      <c r="A28" s="13" t="s">
        <v>129</v>
      </c>
      <c r="B28" s="34">
        <f>B29/3</f>
        <v>116153.66666666667</v>
      </c>
      <c r="C28" s="15"/>
    </row>
    <row r="29" spans="1:3" ht="45">
      <c r="A29" s="13" t="s">
        <v>130</v>
      </c>
      <c r="B29" s="34">
        <v>348461</v>
      </c>
      <c r="C29" s="15"/>
    </row>
    <row r="30" spans="1:3" ht="15">
      <c r="A30" s="16"/>
      <c r="B30" s="16"/>
      <c r="C30" s="17"/>
    </row>
    <row r="31" spans="1:3" ht="33.4" customHeight="1">
      <c r="A31" s="56" t="s">
        <v>6</v>
      </c>
      <c r="B31" s="57"/>
      <c r="C31" s="58"/>
    </row>
    <row r="32" spans="1:3" ht="15">
      <c r="A32" s="18"/>
      <c r="B32" s="18"/>
      <c r="C32" s="19"/>
    </row>
  </sheetData>
  <sheetProtection algorithmName="SHA-512" hashValue="/lb0iYg6rdJuA8n/IYHoYgmr07fODh807Qsc+UvyxQYDcyW1cMBCPNMkxa6TU3Tuj2D6Af5Jj8SsfiSuPWgZ+Q==" saltValue="6u7KEP4SRi5q6El1ulZqUw==" spinCount="100000" sheet="1" selectLockedCells="1"/>
  <mergeCells count="10">
    <mergeCell ref="A31:C31"/>
    <mergeCell ref="A17:C17"/>
    <mergeCell ref="A22:C22"/>
    <mergeCell ref="A27:C27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C31"/>
  <sheetViews>
    <sheetView view="pageBreakPreview" zoomScale="85" zoomScaleSheetLayoutView="85" workbookViewId="0" topLeftCell="A22">
      <selection activeCell="C8" sqref="C8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52</v>
      </c>
      <c r="B6" s="61"/>
      <c r="C6" s="62"/>
    </row>
    <row r="7" spans="1:3" ht="17.45" customHeight="1">
      <c r="A7" s="63" t="s">
        <v>131</v>
      </c>
      <c r="B7" s="64"/>
      <c r="C7" s="65"/>
    </row>
    <row r="8" spans="1:3" s="11" customFormat="1" ht="30">
      <c r="A8" s="9" t="s">
        <v>53</v>
      </c>
      <c r="B8" s="10"/>
      <c r="C8" s="1" t="s">
        <v>3</v>
      </c>
    </row>
    <row r="9" spans="1:3" s="11" customFormat="1" ht="15">
      <c r="A9" s="70" t="s">
        <v>132</v>
      </c>
      <c r="B9" s="70"/>
      <c r="C9" s="70"/>
    </row>
    <row r="10" spans="1:3" ht="15">
      <c r="A10" s="9" t="s">
        <v>133</v>
      </c>
      <c r="B10" s="9" t="s">
        <v>134</v>
      </c>
      <c r="C10" s="1" t="s">
        <v>3</v>
      </c>
    </row>
    <row r="11" spans="1:3" ht="15">
      <c r="A11" s="9" t="s">
        <v>135</v>
      </c>
      <c r="B11" s="9" t="s">
        <v>136</v>
      </c>
      <c r="C11" s="1" t="s">
        <v>3</v>
      </c>
    </row>
    <row r="12" spans="1:3" ht="15">
      <c r="A12" s="9" t="s">
        <v>137</v>
      </c>
      <c r="B12" s="9" t="s">
        <v>138</v>
      </c>
      <c r="C12" s="1" t="s">
        <v>3</v>
      </c>
    </row>
    <row r="13" spans="1:3" ht="15">
      <c r="A13" s="9" t="s">
        <v>139</v>
      </c>
      <c r="B13" s="9" t="s">
        <v>140</v>
      </c>
      <c r="C13" s="1" t="s">
        <v>3</v>
      </c>
    </row>
    <row r="14" spans="1:3" ht="30">
      <c r="A14" s="9" t="s">
        <v>141</v>
      </c>
      <c r="B14" s="9" t="s">
        <v>142</v>
      </c>
      <c r="C14" s="1" t="s">
        <v>3</v>
      </c>
    </row>
    <row r="15" spans="1:3" ht="15">
      <c r="A15" s="9" t="s">
        <v>143</v>
      </c>
      <c r="B15" s="9" t="s">
        <v>144</v>
      </c>
      <c r="C15" s="1" t="s">
        <v>3</v>
      </c>
    </row>
    <row r="16" spans="1:3" ht="15">
      <c r="A16" s="12" t="s">
        <v>17</v>
      </c>
      <c r="B16" s="12" t="s">
        <v>145</v>
      </c>
      <c r="C16" s="1" t="s">
        <v>3</v>
      </c>
    </row>
    <row r="17" spans="1:3" ht="30">
      <c r="A17" s="32" t="s">
        <v>146</v>
      </c>
      <c r="B17" s="9" t="s">
        <v>147</v>
      </c>
      <c r="C17" s="1" t="s">
        <v>3</v>
      </c>
    </row>
    <row r="18" spans="1:3" ht="15">
      <c r="A18" s="32" t="s">
        <v>148</v>
      </c>
      <c r="B18" s="9" t="s">
        <v>149</v>
      </c>
      <c r="C18" s="1" t="s">
        <v>3</v>
      </c>
    </row>
    <row r="19" spans="1:3" ht="15">
      <c r="A19" s="32" t="s">
        <v>150</v>
      </c>
      <c r="B19" s="9" t="s">
        <v>149</v>
      </c>
      <c r="C19" s="1" t="s">
        <v>3</v>
      </c>
    </row>
    <row r="20" spans="1:3" ht="105">
      <c r="A20" s="12" t="s">
        <v>151</v>
      </c>
      <c r="B20" s="12" t="s">
        <v>152</v>
      </c>
      <c r="C20" s="1" t="s">
        <v>3</v>
      </c>
    </row>
    <row r="21" spans="1:3" ht="30">
      <c r="A21" s="12" t="s">
        <v>153</v>
      </c>
      <c r="B21" s="12" t="s">
        <v>154</v>
      </c>
      <c r="C21" s="1" t="s">
        <v>3</v>
      </c>
    </row>
    <row r="22" spans="1:3" ht="60">
      <c r="A22" s="9" t="s">
        <v>155</v>
      </c>
      <c r="B22" s="9" t="s">
        <v>156</v>
      </c>
      <c r="C22" s="1" t="s">
        <v>3</v>
      </c>
    </row>
    <row r="23" spans="1:3" ht="15">
      <c r="A23" s="33" t="s">
        <v>157</v>
      </c>
      <c r="B23" s="33" t="s">
        <v>158</v>
      </c>
      <c r="C23" s="1" t="s">
        <v>3</v>
      </c>
    </row>
    <row r="24" spans="1:3" ht="15">
      <c r="A24" s="70" t="s">
        <v>159</v>
      </c>
      <c r="B24" s="70"/>
      <c r="C24" s="70"/>
    </row>
    <row r="25" spans="1:3" ht="45">
      <c r="A25" s="9" t="s">
        <v>160</v>
      </c>
      <c r="B25" s="9" t="s">
        <v>161</v>
      </c>
      <c r="C25" s="1" t="s">
        <v>3</v>
      </c>
    </row>
    <row r="26" spans="1:3" ht="105">
      <c r="A26" s="12" t="s">
        <v>162</v>
      </c>
      <c r="B26" s="12" t="s">
        <v>163</v>
      </c>
      <c r="C26" s="1" t="s">
        <v>3</v>
      </c>
    </row>
    <row r="27" spans="1:3" ht="15">
      <c r="A27" s="71"/>
      <c r="B27" s="72"/>
      <c r="C27" s="73"/>
    </row>
    <row r="28" spans="1:3" ht="30">
      <c r="A28" s="13" t="s">
        <v>5</v>
      </c>
      <c r="B28" s="34">
        <v>209752</v>
      </c>
      <c r="C28" s="15"/>
    </row>
    <row r="29" spans="1:3" ht="15">
      <c r="A29" s="16"/>
      <c r="B29" s="16"/>
      <c r="C29" s="17"/>
    </row>
    <row r="30" spans="1:3" ht="33.4" customHeight="1">
      <c r="A30" s="56" t="s">
        <v>6</v>
      </c>
      <c r="B30" s="57"/>
      <c r="C30" s="58"/>
    </row>
    <row r="31" spans="1:3" ht="15">
      <c r="A31" s="18"/>
      <c r="B31" s="18"/>
      <c r="C31" s="19"/>
    </row>
  </sheetData>
  <sheetProtection algorithmName="SHA-512" hashValue="MiOCJaG3AIp2anh6WmHAysHQcZB2nJZMCVfFoou3VE4tcLBpF3JYnEev8cx7iuirJAsE02EGBI0VegAAmaFRZg==" saltValue="E/YhocZS4tjYL/sFlhffGA==" spinCount="100000" sheet="1" objects="1" scenarios="1" selectLockedCells="1"/>
  <mergeCells count="9">
    <mergeCell ref="A30:C30"/>
    <mergeCell ref="A24:C24"/>
    <mergeCell ref="A27:C27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C28"/>
  <sheetViews>
    <sheetView view="pageBreakPreview" zoomScale="85" zoomScaleSheetLayoutView="85" workbookViewId="0" topLeftCell="A4">
      <selection activeCell="C17" sqref="C17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164</v>
      </c>
      <c r="B6" s="61"/>
      <c r="C6" s="62"/>
    </row>
    <row r="7" spans="1:3" ht="17.45" customHeight="1">
      <c r="A7" s="63" t="s">
        <v>165</v>
      </c>
      <c r="B7" s="64"/>
      <c r="C7" s="65"/>
    </row>
    <row r="8" spans="1:3" s="11" customFormat="1" ht="30">
      <c r="A8" s="27" t="s">
        <v>53</v>
      </c>
      <c r="B8" s="28"/>
      <c r="C8" s="3" t="s">
        <v>3</v>
      </c>
    </row>
    <row r="9" spans="1:3" s="11" customFormat="1" ht="15">
      <c r="A9" s="77" t="s">
        <v>166</v>
      </c>
      <c r="B9" s="77"/>
      <c r="C9" s="77"/>
    </row>
    <row r="10" spans="1:3" ht="15">
      <c r="A10" s="27" t="s">
        <v>167</v>
      </c>
      <c r="B10" s="27" t="s">
        <v>168</v>
      </c>
      <c r="C10" s="3" t="s">
        <v>3</v>
      </c>
    </row>
    <row r="11" spans="1:3" ht="30">
      <c r="A11" s="27" t="s">
        <v>169</v>
      </c>
      <c r="B11" s="27" t="s">
        <v>170</v>
      </c>
      <c r="C11" s="3" t="s">
        <v>3</v>
      </c>
    </row>
    <row r="12" spans="1:3" ht="45">
      <c r="A12" s="27" t="s">
        <v>171</v>
      </c>
      <c r="B12" s="27" t="s">
        <v>172</v>
      </c>
      <c r="C12" s="3" t="s">
        <v>3</v>
      </c>
    </row>
    <row r="13" spans="1:3" ht="30">
      <c r="A13" s="27" t="s">
        <v>173</v>
      </c>
      <c r="B13" s="27" t="s">
        <v>174</v>
      </c>
      <c r="C13" s="3" t="s">
        <v>3</v>
      </c>
    </row>
    <row r="14" spans="1:3" ht="45">
      <c r="A14" s="27" t="s">
        <v>175</v>
      </c>
      <c r="B14" s="27" t="s">
        <v>176</v>
      </c>
      <c r="C14" s="3" t="s">
        <v>3</v>
      </c>
    </row>
    <row r="15" spans="1:3" ht="30">
      <c r="A15" s="27" t="s">
        <v>177</v>
      </c>
      <c r="B15" s="27" t="s">
        <v>147</v>
      </c>
      <c r="C15" s="3" t="s">
        <v>3</v>
      </c>
    </row>
    <row r="16" spans="1:3" ht="60">
      <c r="A16" s="27" t="s">
        <v>178</v>
      </c>
      <c r="B16" s="27" t="s">
        <v>179</v>
      </c>
      <c r="C16" s="3" t="s">
        <v>3</v>
      </c>
    </row>
    <row r="17" spans="1:3" ht="165">
      <c r="A17" s="27" t="s">
        <v>180</v>
      </c>
      <c r="B17" s="27" t="s">
        <v>251</v>
      </c>
      <c r="C17" s="3" t="s">
        <v>3</v>
      </c>
    </row>
    <row r="18" spans="1:3" ht="30">
      <c r="A18" s="27" t="s">
        <v>181</v>
      </c>
      <c r="B18" s="27" t="s">
        <v>182</v>
      </c>
      <c r="C18" s="3" t="s">
        <v>3</v>
      </c>
    </row>
    <row r="19" spans="1:3" ht="15">
      <c r="A19" s="27" t="s">
        <v>183</v>
      </c>
      <c r="B19" s="27" t="s">
        <v>184</v>
      </c>
      <c r="C19" s="3" t="s">
        <v>3</v>
      </c>
    </row>
    <row r="20" spans="1:3" ht="30">
      <c r="A20" s="27" t="s">
        <v>185</v>
      </c>
      <c r="B20" s="27" t="s">
        <v>186</v>
      </c>
      <c r="C20" s="3" t="s">
        <v>3</v>
      </c>
    </row>
    <row r="21" spans="1:3" ht="30">
      <c r="A21" s="27" t="s">
        <v>187</v>
      </c>
      <c r="B21" s="27" t="s">
        <v>147</v>
      </c>
      <c r="C21" s="3" t="s">
        <v>3</v>
      </c>
    </row>
    <row r="22" spans="1:3" ht="30">
      <c r="A22" s="27" t="s">
        <v>188</v>
      </c>
      <c r="B22" s="27" t="s">
        <v>147</v>
      </c>
      <c r="C22" s="3" t="s">
        <v>3</v>
      </c>
    </row>
    <row r="23" spans="1:3" ht="75">
      <c r="A23" s="27" t="s">
        <v>189</v>
      </c>
      <c r="B23" s="27" t="s">
        <v>190</v>
      </c>
      <c r="C23" s="3" t="s">
        <v>3</v>
      </c>
    </row>
    <row r="24" spans="1:3" ht="15">
      <c r="A24" s="74"/>
      <c r="B24" s="75"/>
      <c r="C24" s="76"/>
    </row>
    <row r="25" spans="1:3" ht="30">
      <c r="A25" s="29" t="s">
        <v>5</v>
      </c>
      <c r="B25" s="30">
        <v>187542</v>
      </c>
      <c r="C25" s="31"/>
    </row>
    <row r="26" spans="1:3" ht="15">
      <c r="A26" s="16"/>
      <c r="B26" s="16"/>
      <c r="C26" s="17"/>
    </row>
    <row r="27" spans="1:3" ht="33.4" customHeight="1">
      <c r="A27" s="56" t="s">
        <v>6</v>
      </c>
      <c r="B27" s="57"/>
      <c r="C27" s="58"/>
    </row>
    <row r="28" spans="1:3" ht="15">
      <c r="A28" s="18"/>
      <c r="B28" s="18"/>
      <c r="C28" s="19"/>
    </row>
  </sheetData>
  <sheetProtection algorithmName="SHA-512" hashValue="/5t9msc6nebHsqQaF9WavkzZlJsaQKyVevThrificKgVYWK9JHp69IGxPF5i4W1l0LBTfG75xoPKKex9rIQtqA==" saltValue="XkMfPCFE1X63Zjo49X8vyA==" spinCount="100000" sheet="1" selectLockedCells="1"/>
  <mergeCells count="8">
    <mergeCell ref="A27:C27"/>
    <mergeCell ref="A24:C24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 &amp;"-,Obyčejné"– příloha č. 4&amp;RStránka &amp;"-,Tučné"&amp;P &amp;"-,Obyčejné"z &amp;"-,Tučné"&amp;N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C28"/>
  <sheetViews>
    <sheetView view="pageBreakPreview" zoomScale="85" zoomScaleSheetLayoutView="85" workbookViewId="0" topLeftCell="A1">
      <selection activeCell="C17" sqref="C17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191</v>
      </c>
      <c r="B6" s="61"/>
      <c r="C6" s="62"/>
    </row>
    <row r="7" spans="1:3" ht="17.45" customHeight="1">
      <c r="A7" s="63" t="s">
        <v>192</v>
      </c>
      <c r="B7" s="64"/>
      <c r="C7" s="65"/>
    </row>
    <row r="8" spans="1:3" s="11" customFormat="1" ht="30">
      <c r="A8" s="27" t="s">
        <v>53</v>
      </c>
      <c r="B8" s="28"/>
      <c r="C8" s="3" t="s">
        <v>3</v>
      </c>
    </row>
    <row r="9" spans="1:3" s="11" customFormat="1" ht="15">
      <c r="A9" s="77" t="s">
        <v>193</v>
      </c>
      <c r="B9" s="77"/>
      <c r="C9" s="77"/>
    </row>
    <row r="10" spans="1:3" ht="15">
      <c r="A10" s="27" t="s">
        <v>167</v>
      </c>
      <c r="B10" s="27" t="s">
        <v>194</v>
      </c>
      <c r="C10" s="3" t="s">
        <v>3</v>
      </c>
    </row>
    <row r="11" spans="1:3" ht="30">
      <c r="A11" s="27" t="s">
        <v>169</v>
      </c>
      <c r="B11" s="27" t="s">
        <v>195</v>
      </c>
      <c r="C11" s="3" t="s">
        <v>3</v>
      </c>
    </row>
    <row r="12" spans="1:3" ht="45">
      <c r="A12" s="27" t="s">
        <v>171</v>
      </c>
      <c r="B12" s="27" t="s">
        <v>172</v>
      </c>
      <c r="C12" s="3" t="s">
        <v>3</v>
      </c>
    </row>
    <row r="13" spans="1:3" ht="30">
      <c r="A13" s="27" t="s">
        <v>196</v>
      </c>
      <c r="B13" s="27" t="s">
        <v>174</v>
      </c>
      <c r="C13" s="3" t="s">
        <v>3</v>
      </c>
    </row>
    <row r="14" spans="1:3" ht="45">
      <c r="A14" s="27" t="s">
        <v>175</v>
      </c>
      <c r="B14" s="27" t="s">
        <v>176</v>
      </c>
      <c r="C14" s="3" t="s">
        <v>3</v>
      </c>
    </row>
    <row r="15" spans="1:3" ht="30">
      <c r="A15" s="27" t="s">
        <v>177</v>
      </c>
      <c r="B15" s="27" t="s">
        <v>147</v>
      </c>
      <c r="C15" s="3" t="s">
        <v>3</v>
      </c>
    </row>
    <row r="16" spans="1:3" ht="105">
      <c r="A16" s="27" t="s">
        <v>197</v>
      </c>
      <c r="B16" s="27" t="s">
        <v>198</v>
      </c>
      <c r="C16" s="3" t="s">
        <v>3</v>
      </c>
    </row>
    <row r="17" spans="1:3" ht="90">
      <c r="A17" s="27" t="s">
        <v>199</v>
      </c>
      <c r="B17" s="27" t="s">
        <v>252</v>
      </c>
      <c r="C17" s="3" t="s">
        <v>3</v>
      </c>
    </row>
    <row r="18" spans="1:3" ht="30">
      <c r="A18" s="27" t="s">
        <v>181</v>
      </c>
      <c r="B18" s="27" t="s">
        <v>200</v>
      </c>
      <c r="C18" s="3" t="s">
        <v>3</v>
      </c>
    </row>
    <row r="19" spans="1:3" ht="15">
      <c r="A19" s="27" t="s">
        <v>183</v>
      </c>
      <c r="B19" s="27" t="s">
        <v>201</v>
      </c>
      <c r="C19" s="3" t="s">
        <v>3</v>
      </c>
    </row>
    <row r="20" spans="1:3" ht="30">
      <c r="A20" s="27" t="s">
        <v>185</v>
      </c>
      <c r="B20" s="27" t="s">
        <v>186</v>
      </c>
      <c r="C20" s="3" t="s">
        <v>3</v>
      </c>
    </row>
    <row r="21" spans="1:3" ht="30">
      <c r="A21" s="27" t="s">
        <v>187</v>
      </c>
      <c r="B21" s="27" t="s">
        <v>147</v>
      </c>
      <c r="C21" s="3" t="s">
        <v>3</v>
      </c>
    </row>
    <row r="22" spans="1:3" ht="30">
      <c r="A22" s="27" t="s">
        <v>188</v>
      </c>
      <c r="B22" s="27" t="s">
        <v>147</v>
      </c>
      <c r="C22" s="3" t="s">
        <v>3</v>
      </c>
    </row>
    <row r="23" spans="1:3" ht="75">
      <c r="A23" s="27" t="s">
        <v>189</v>
      </c>
      <c r="B23" s="27" t="s">
        <v>202</v>
      </c>
      <c r="C23" s="3" t="s">
        <v>3</v>
      </c>
    </row>
    <row r="24" spans="1:3" ht="15">
      <c r="A24" s="74"/>
      <c r="B24" s="75"/>
      <c r="C24" s="76"/>
    </row>
    <row r="25" spans="1:3" ht="30">
      <c r="A25" s="29" t="s">
        <v>5</v>
      </c>
      <c r="B25" s="30">
        <v>186945</v>
      </c>
      <c r="C25" s="31"/>
    </row>
    <row r="26" spans="1:3" ht="15">
      <c r="A26" s="16"/>
      <c r="B26" s="16"/>
      <c r="C26" s="17"/>
    </row>
    <row r="27" spans="1:3" ht="33.4" customHeight="1">
      <c r="A27" s="56" t="s">
        <v>6</v>
      </c>
      <c r="B27" s="57"/>
      <c r="C27" s="58"/>
    </row>
    <row r="28" spans="1:3" ht="15">
      <c r="A28" s="18"/>
      <c r="B28" s="18"/>
      <c r="C28" s="19"/>
    </row>
  </sheetData>
  <sheetProtection algorithmName="SHA-512" hashValue="j7dPfni5p/u1B1wWFjZgWcIe5iyW0q2NvI8RfjTHpLe/M+8JKTY+vlQbeRbGbC1XIsWqdUgk64kFuX9gp1irRg==" saltValue="LdEt85G2njAgZKmCM7tOqw==" spinCount="100000" sheet="1" selectLockedCells="1"/>
  <mergeCells count="8">
    <mergeCell ref="A27:C27"/>
    <mergeCell ref="A24:C24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C24"/>
  <sheetViews>
    <sheetView view="pageBreakPreview" zoomScale="85" zoomScaleSheetLayoutView="85" workbookViewId="0" topLeftCell="A1">
      <selection activeCell="C17" sqref="C17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203</v>
      </c>
      <c r="B6" s="61"/>
      <c r="C6" s="62"/>
    </row>
    <row r="7" spans="1:3" ht="17.45" customHeight="1">
      <c r="A7" s="63" t="s">
        <v>204</v>
      </c>
      <c r="B7" s="64"/>
      <c r="C7" s="65"/>
    </row>
    <row r="8" spans="1:3" s="11" customFormat="1" ht="30">
      <c r="A8" s="21" t="s">
        <v>53</v>
      </c>
      <c r="B8" s="22"/>
      <c r="C8" s="3" t="s">
        <v>3</v>
      </c>
    </row>
    <row r="9" spans="1:3" s="11" customFormat="1" ht="15">
      <c r="A9" s="77" t="s">
        <v>166</v>
      </c>
      <c r="B9" s="77"/>
      <c r="C9" s="77"/>
    </row>
    <row r="10" spans="1:3" ht="15">
      <c r="A10" s="21" t="s">
        <v>4</v>
      </c>
      <c r="B10" s="21" t="s">
        <v>205</v>
      </c>
      <c r="C10" s="3" t="s">
        <v>3</v>
      </c>
    </row>
    <row r="11" spans="1:3" ht="15">
      <c r="A11" s="21" t="s">
        <v>206</v>
      </c>
      <c r="B11" s="21" t="s">
        <v>207</v>
      </c>
      <c r="C11" s="3" t="s">
        <v>3</v>
      </c>
    </row>
    <row r="12" spans="1:3" ht="15">
      <c r="A12" s="21" t="s">
        <v>208</v>
      </c>
      <c r="B12" s="21" t="s">
        <v>209</v>
      </c>
      <c r="C12" s="3" t="s">
        <v>3</v>
      </c>
    </row>
    <row r="13" spans="1:3" ht="15">
      <c r="A13" s="21" t="s">
        <v>210</v>
      </c>
      <c r="B13" s="21" t="s">
        <v>211</v>
      </c>
      <c r="C13" s="3" t="s">
        <v>3</v>
      </c>
    </row>
    <row r="14" spans="1:3" ht="15">
      <c r="A14" s="21" t="s">
        <v>212</v>
      </c>
      <c r="B14" s="21" t="s">
        <v>213</v>
      </c>
      <c r="C14" s="3" t="s">
        <v>3</v>
      </c>
    </row>
    <row r="15" spans="1:3" ht="15">
      <c r="A15" s="21" t="s">
        <v>214</v>
      </c>
      <c r="B15" s="21" t="s">
        <v>65</v>
      </c>
      <c r="C15" s="3" t="s">
        <v>3</v>
      </c>
    </row>
    <row r="16" spans="1:3" ht="15">
      <c r="A16" s="21" t="s">
        <v>215</v>
      </c>
      <c r="B16" s="21" t="s">
        <v>65</v>
      </c>
      <c r="C16" s="3" t="s">
        <v>3</v>
      </c>
    </row>
    <row r="17" spans="1:3" ht="45">
      <c r="A17" s="21" t="s">
        <v>216</v>
      </c>
      <c r="B17" s="21" t="s">
        <v>217</v>
      </c>
      <c r="C17" s="3" t="s">
        <v>3</v>
      </c>
    </row>
    <row r="18" spans="1:3" ht="30">
      <c r="A18" s="21" t="s">
        <v>218</v>
      </c>
      <c r="B18" s="23" t="s">
        <v>219</v>
      </c>
      <c r="C18" s="3" t="s">
        <v>3</v>
      </c>
    </row>
    <row r="19" spans="1:3" ht="15">
      <c r="A19" s="21" t="s">
        <v>220</v>
      </c>
      <c r="B19" s="21" t="s">
        <v>221</v>
      </c>
      <c r="C19" s="3" t="s">
        <v>3</v>
      </c>
    </row>
    <row r="20" spans="1:3" ht="17.45">
      <c r="A20" s="78"/>
      <c r="B20" s="79"/>
      <c r="C20" s="80"/>
    </row>
    <row r="21" spans="1:3" ht="30">
      <c r="A21" s="24" t="s">
        <v>5</v>
      </c>
      <c r="B21" s="25">
        <v>45200</v>
      </c>
      <c r="C21" s="26"/>
    </row>
    <row r="22" spans="1:3" ht="17.45">
      <c r="A22" s="16"/>
      <c r="B22" s="16"/>
      <c r="C22" s="17"/>
    </row>
    <row r="23" spans="1:3" ht="33.4" customHeight="1">
      <c r="A23" s="56" t="s">
        <v>6</v>
      </c>
      <c r="B23" s="57"/>
      <c r="C23" s="58"/>
    </row>
    <row r="24" spans="1:3" ht="17.45">
      <c r="A24" s="18"/>
      <c r="B24" s="18"/>
      <c r="C24" s="19"/>
    </row>
  </sheetData>
  <sheetProtection algorithmName="SHA-512" hashValue="tuMX2f3kFNyhgLuHp2P5vFXiKPm9W+txNGcLoUyPzVAkE9BYfk6nSak8R5shZu1DfGZyLbKVP6Mgg+ZvbYd1+Q==" saltValue="8xs0jzOAnUzNCJucd0VMTQ==" spinCount="100000" sheet="1" objects="1" scenarios="1" selectLockedCells="1"/>
  <mergeCells count="8">
    <mergeCell ref="A23:C23"/>
    <mergeCell ref="A20:C20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C24"/>
  <sheetViews>
    <sheetView view="pageBreakPreview" zoomScale="85" zoomScaleSheetLayoutView="85" workbookViewId="0" topLeftCell="A1">
      <selection activeCell="C8" sqref="C8"/>
    </sheetView>
  </sheetViews>
  <sheetFormatPr defaultColWidth="9.140625" defaultRowHeight="15"/>
  <cols>
    <col min="1" max="1" width="29.140625" style="4" customWidth="1"/>
    <col min="2" max="2" width="34.8515625" style="4" customWidth="1"/>
    <col min="3" max="3" width="34.8515625" style="20" customWidth="1"/>
    <col min="4" max="16384" width="9.140625" style="4" customWidth="1"/>
  </cols>
  <sheetData>
    <row r="1" spans="1:3" ht="18.75">
      <c r="A1" s="59" t="s">
        <v>46</v>
      </c>
      <c r="B1" s="59"/>
      <c r="C1" s="59"/>
    </row>
    <row r="2" spans="1:3" ht="18.75">
      <c r="A2" s="59" t="s">
        <v>0</v>
      </c>
      <c r="B2" s="59"/>
      <c r="C2" s="59"/>
    </row>
    <row r="3" spans="1:3" ht="18.75">
      <c r="A3" s="59" t="s">
        <v>51</v>
      </c>
      <c r="B3" s="59"/>
      <c r="C3" s="59"/>
    </row>
    <row r="4" spans="1:3" ht="18.75">
      <c r="A4" s="5"/>
      <c r="B4" s="6"/>
      <c r="C4" s="5"/>
    </row>
    <row r="5" spans="1:3" ht="45">
      <c r="A5" s="7" t="s">
        <v>1</v>
      </c>
      <c r="B5" s="8" t="s">
        <v>2</v>
      </c>
      <c r="C5" s="8" t="s">
        <v>49</v>
      </c>
    </row>
    <row r="6" spans="1:3" ht="17.45" customHeight="1">
      <c r="A6" s="60" t="s">
        <v>222</v>
      </c>
      <c r="B6" s="61"/>
      <c r="C6" s="62"/>
    </row>
    <row r="7" spans="1:3" ht="17.45" customHeight="1">
      <c r="A7" s="63" t="s">
        <v>204</v>
      </c>
      <c r="B7" s="64"/>
      <c r="C7" s="65"/>
    </row>
    <row r="8" spans="1:3" s="11" customFormat="1" ht="30">
      <c r="A8" s="21" t="s">
        <v>53</v>
      </c>
      <c r="B8" s="22"/>
      <c r="C8" s="3" t="s">
        <v>3</v>
      </c>
    </row>
    <row r="9" spans="1:3" s="11" customFormat="1" ht="15">
      <c r="A9" s="77" t="s">
        <v>193</v>
      </c>
      <c r="B9" s="77"/>
      <c r="C9" s="77"/>
    </row>
    <row r="10" spans="1:3" ht="15">
      <c r="A10" s="21" t="s">
        <v>4</v>
      </c>
      <c r="B10" s="21" t="s">
        <v>223</v>
      </c>
      <c r="C10" s="3" t="s">
        <v>3</v>
      </c>
    </row>
    <row r="11" spans="1:3" ht="15">
      <c r="A11" s="21" t="s">
        <v>208</v>
      </c>
      <c r="B11" s="21" t="s">
        <v>209</v>
      </c>
      <c r="C11" s="3" t="s">
        <v>3</v>
      </c>
    </row>
    <row r="12" spans="1:3" ht="15">
      <c r="A12" s="21" t="s">
        <v>210</v>
      </c>
      <c r="B12" s="21" t="s">
        <v>211</v>
      </c>
      <c r="C12" s="3" t="s">
        <v>3</v>
      </c>
    </row>
    <row r="13" spans="1:3" ht="15">
      <c r="A13" s="21" t="s">
        <v>224</v>
      </c>
      <c r="B13" s="21" t="s">
        <v>213</v>
      </c>
      <c r="C13" s="3" t="s">
        <v>3</v>
      </c>
    </row>
    <row r="14" spans="1:3" ht="15">
      <c r="A14" s="21" t="s">
        <v>214</v>
      </c>
      <c r="B14" s="21" t="s">
        <v>65</v>
      </c>
      <c r="C14" s="3" t="s">
        <v>3</v>
      </c>
    </row>
    <row r="15" spans="1:3" ht="15">
      <c r="A15" s="21" t="s">
        <v>215</v>
      </c>
      <c r="B15" s="21" t="s">
        <v>65</v>
      </c>
      <c r="C15" s="3" t="s">
        <v>3</v>
      </c>
    </row>
    <row r="16" spans="1:3" ht="45">
      <c r="A16" s="21" t="s">
        <v>225</v>
      </c>
      <c r="B16" s="21" t="s">
        <v>226</v>
      </c>
      <c r="C16" s="3" t="s">
        <v>3</v>
      </c>
    </row>
    <row r="17" spans="1:3" ht="30">
      <c r="A17" s="21" t="s">
        <v>206</v>
      </c>
      <c r="B17" s="21" t="s">
        <v>227</v>
      </c>
      <c r="C17" s="3" t="s">
        <v>3</v>
      </c>
    </row>
    <row r="18" spans="1:3" ht="30">
      <c r="A18" s="21" t="s">
        <v>228</v>
      </c>
      <c r="B18" s="23" t="s">
        <v>229</v>
      </c>
      <c r="C18" s="3" t="s">
        <v>3</v>
      </c>
    </row>
    <row r="19" spans="1:3" ht="15">
      <c r="A19" s="21" t="s">
        <v>220</v>
      </c>
      <c r="B19" s="21" t="s">
        <v>230</v>
      </c>
      <c r="C19" s="3" t="s">
        <v>3</v>
      </c>
    </row>
    <row r="20" spans="1:3" ht="17.45">
      <c r="A20" s="78"/>
      <c r="B20" s="79"/>
      <c r="C20" s="80"/>
    </row>
    <row r="21" spans="1:3" ht="30">
      <c r="A21" s="24" t="s">
        <v>5</v>
      </c>
      <c r="B21" s="25">
        <v>124700</v>
      </c>
      <c r="C21" s="26"/>
    </row>
    <row r="22" spans="1:3" ht="17.45">
      <c r="A22" s="16"/>
      <c r="B22" s="16"/>
      <c r="C22" s="17"/>
    </row>
    <row r="23" spans="1:3" ht="33.4" customHeight="1">
      <c r="A23" s="56" t="s">
        <v>6</v>
      </c>
      <c r="B23" s="57"/>
      <c r="C23" s="58"/>
    </row>
    <row r="24" spans="1:3" ht="17.45">
      <c r="A24" s="18"/>
      <c r="B24" s="18"/>
      <c r="C24" s="19"/>
    </row>
  </sheetData>
  <sheetProtection algorithmName="SHA-512" hashValue="9cXcaBr9fJTQ1pXHaKXaXku3K9fe3k7XHOaPTYKRooL2OTq579KshLOZw3uzpLc87qGt4dDCGPnWpeCdd+H4MA==" saltValue="vEqpIj39DdU8zbXgCAK8dw==" spinCount="100000" sheet="1" objects="1" scenarios="1" selectLockedCells="1"/>
  <mergeCells count="8">
    <mergeCell ref="A23:C23"/>
    <mergeCell ref="A20:C20"/>
    <mergeCell ref="A1:C1"/>
    <mergeCell ref="A2:C2"/>
    <mergeCell ref="A3:C3"/>
    <mergeCell ref="A6:C6"/>
    <mergeCell ref="A7:C7"/>
    <mergeCell ref="A9:C9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&amp;"-,Tučné"LFHKCF0022&amp;"-,Obyčejné"– příloha č. 4&amp;RStránka &amp;"-,Tučné"&amp;P &amp;"-,Obyčejné"z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http://purl.org/dc/elements/1.1/"/>
    <ds:schemaRef ds:uri="http://www.w3.org/XML/1998/namespace"/>
    <ds:schemaRef ds:uri="669acb4e-bfff-43fa-93ec-c15ea9074887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a0fb027-fc1e-4a6c-89e2-f17a48a992a6"/>
    <ds:schemaRef ds:uri="a382f03f-8bc2-4236-8784-717856c9a0a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Štěpán Kubičík</cp:lastModifiedBy>
  <cp:lastPrinted>2018-01-30T12:24:07Z</cp:lastPrinted>
  <dcterms:created xsi:type="dcterms:W3CDTF">2017-08-31T12:41:15Z</dcterms:created>
  <dcterms:modified xsi:type="dcterms:W3CDTF">2018-09-21T14:16:56Z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