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21825" windowWidth="20715" windowHeight="13380" activeTab="0"/>
  </bookViews>
  <sheets>
    <sheet name="ocenit" sheetId="1" r:id="rId1"/>
  </sheets>
  <definedNames/>
  <calcPr calcId="162913"/>
</workbook>
</file>

<file path=xl/sharedStrings.xml><?xml version="1.0" encoding="utf-8"?>
<sst xmlns="http://schemas.openxmlformats.org/spreadsheetml/2006/main" count="53" uniqueCount="42">
  <si>
    <t>celková</t>
  </si>
  <si>
    <t>Množství</t>
  </si>
  <si>
    <t>Cena bez DPH (Kč)</t>
  </si>
  <si>
    <t>Specifikace zboží</t>
  </si>
  <si>
    <t>Název položky (specifikace - druh, materiál, barva, určení apod.)</t>
  </si>
  <si>
    <t>Položka č.</t>
  </si>
  <si>
    <t>Nástroje a nářadí</t>
  </si>
  <si>
    <t>požadovaný počet balení</t>
  </si>
  <si>
    <t>M</t>
  </si>
  <si>
    <t>Registrační číslo CAS pro položky skupiny O (Chemické výrobky);
pro ostatní položky (skupiny A až N) mohou být zadavatelem uvedeny odkazy na konkrétní zboží, přičemž dodavatel může nabídnout rovnocenné či lepší zboží.</t>
  </si>
  <si>
    <t>celkem</t>
  </si>
  <si>
    <r>
      <t>balení</t>
    </r>
    <r>
      <rPr>
        <b/>
        <sz val="10"/>
        <rFont val="Calibri"/>
        <family val="2"/>
        <scheme val="minor"/>
      </rPr>
      <t xml:space="preserve">
(= počet jednotek v balení)</t>
    </r>
  </si>
  <si>
    <r>
      <t xml:space="preserve">jednotka
</t>
    </r>
    <r>
      <rPr>
        <b/>
        <sz val="10"/>
        <rFont val="Calibri"/>
        <family val="2"/>
        <scheme val="minor"/>
      </rPr>
      <t>(kg, l, ks apod.)</t>
    </r>
  </si>
  <si>
    <r>
      <t xml:space="preserve">jednotková
</t>
    </r>
    <r>
      <rPr>
        <b/>
        <sz val="10"/>
        <rFont val="Calibri"/>
        <family val="2"/>
        <scheme val="minor"/>
      </rPr>
      <t>(za balení)</t>
    </r>
  </si>
  <si>
    <t>Biol (Pešta)</t>
  </si>
  <si>
    <t>Chir (Liška)</t>
  </si>
  <si>
    <t>ks</t>
  </si>
  <si>
    <t>kultivační šestijamkové destičky, upravené pro tkáňové kultury</t>
  </si>
  <si>
    <t>734-2323 VWR®</t>
  </si>
  <si>
    <t>734-2324 VWR®</t>
  </si>
  <si>
    <t>734-2325 VWR®</t>
  </si>
  <si>
    <t>kultivační 96-jamkové destičky, ploché dno</t>
  </si>
  <si>
    <t>734-2327 VWR®</t>
  </si>
  <si>
    <t>734-2309 VWR®</t>
  </si>
  <si>
    <t>plastové kultivační "petriho" misky, s uchopovacím kroužkem</t>
  </si>
  <si>
    <t>734-2321 VWR®</t>
  </si>
  <si>
    <t>jednorázové sterilní serologické pipety, 10 ml</t>
  </si>
  <si>
    <t>612-3700 VWR®</t>
  </si>
  <si>
    <t>OT20B 06324738001 VWR®</t>
  </si>
  <si>
    <t>732-0515 VWR®</t>
  </si>
  <si>
    <t>balení</t>
  </si>
  <si>
    <t>732-1488 VWR®</t>
  </si>
  <si>
    <t>732-0540 VWR®</t>
  </si>
  <si>
    <t>732-0534 VWR®</t>
  </si>
  <si>
    <t>kultivační dvanáctijamkové destičky, upravené pro tkáňové kultury</t>
  </si>
  <si>
    <t>kultivační 24-jamkové destičky</t>
  </si>
  <si>
    <t>kultivační lahve sterilní, objem: 25 ml, víčko: ventilované s filtrem</t>
  </si>
  <si>
    <t>E-Plate 16-jamkové destičky, 6 kusů v balení pro přístroj xCELLigence Real-Time Cell analyzér</t>
  </si>
  <si>
    <t>špička s filtrem, 1 - 20 µl, v krabičce RNA, DNA free</t>
  </si>
  <si>
    <t>špička s filtrem, 0,1 - 10 µl, v krabičce  RNA, DNA free</t>
  </si>
  <si>
    <t>špička s filtrem, 1 - 200 µl, v krabičce  RNA, DNA free</t>
  </si>
  <si>
    <t>špička s filtrem, 100 - 1000 µl, v krabičce  RNA, DNA free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</si>
</sst>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textRotation="90" wrapText="1"/>
    </xf>
    <xf numFmtId="2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3" fontId="5" fillId="0" borderId="4" xfId="0" applyNumberFormat="1" applyFont="1" applyBorder="1" applyAlignment="1">
      <alignment horizontal="center" vertical="center"/>
    </xf>
    <xf numFmtId="3" fontId="0" fillId="0" borderId="4" xfId="0" applyNumberFormat="1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0" fillId="0" borderId="0" xfId="0"/>
    <xf numFmtId="4" fontId="0" fillId="3" borderId="5" xfId="0" applyNumberFormat="1" applyFont="1" applyFill="1" applyBorder="1" applyAlignment="1">
      <alignment horizontal="right" vertical="center" indent="1"/>
    </xf>
    <xf numFmtId="0" fontId="0" fillId="0" borderId="6" xfId="0" applyBorder="1" applyAlignment="1">
      <alignment horizontal="center" vertical="center"/>
    </xf>
    <xf numFmtId="4" fontId="5" fillId="3" borderId="4" xfId="0" applyNumberFormat="1" applyFont="1" applyFill="1" applyBorder="1" applyAlignment="1">
      <alignment horizontal="right" vertical="center" indent="1"/>
    </xf>
    <xf numFmtId="0" fontId="0" fillId="0" borderId="4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/>
    </xf>
    <xf numFmtId="4" fontId="2" fillId="3" borderId="7" xfId="0" applyNumberFormat="1" applyFont="1" applyFill="1" applyBorder="1" applyAlignment="1">
      <alignment horizontal="right" vertical="center" indent="1"/>
    </xf>
    <xf numFmtId="0" fontId="7" fillId="4" borderId="8" xfId="0" applyFont="1" applyFill="1" applyBorder="1" applyAlignment="1">
      <alignment horizontal="center" vertical="center" textRotation="90"/>
    </xf>
    <xf numFmtId="0" fontId="7" fillId="4" borderId="8" xfId="0" applyFont="1" applyFill="1" applyBorder="1" applyAlignment="1">
      <alignment horizontal="center" vertical="center" wrapText="1"/>
    </xf>
    <xf numFmtId="0" fontId="5" fillId="0" borderId="4" xfId="21" applyFont="1" applyFill="1" applyBorder="1" applyAlignment="1">
      <alignment vertical="justify"/>
    </xf>
    <xf numFmtId="4" fontId="5" fillId="0" borderId="4" xfId="0" applyNumberFormat="1" applyFont="1" applyFill="1" applyBorder="1" applyAlignment="1">
      <alignment horizontal="right" vertical="center" indent="1"/>
    </xf>
    <xf numFmtId="4" fontId="0" fillId="0" borderId="5" xfId="0" applyNumberFormat="1" applyFont="1" applyFill="1" applyBorder="1" applyAlignment="1">
      <alignment horizontal="right" vertical="center" indent="1"/>
    </xf>
    <xf numFmtId="0" fontId="2" fillId="0" borderId="9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textRotation="90"/>
    </xf>
    <xf numFmtId="0" fontId="4" fillId="4" borderId="6" xfId="0" applyFont="1" applyFill="1" applyBorder="1" applyAlignment="1">
      <alignment horizontal="center" vertical="center" textRotation="90"/>
    </xf>
    <xf numFmtId="0" fontId="4" fillId="4" borderId="11" xfId="0" applyFont="1" applyFill="1" applyBorder="1" applyAlignment="1">
      <alignment horizontal="center" vertical="center" textRotation="90"/>
    </xf>
    <xf numFmtId="0" fontId="4" fillId="4" borderId="9" xfId="0" applyFont="1" applyFill="1" applyBorder="1" applyAlignment="1">
      <alignment horizontal="center" vertical="center" textRotation="90"/>
    </xf>
    <xf numFmtId="0" fontId="7" fillId="4" borderId="12" xfId="0" applyFont="1" applyFill="1" applyBorder="1" applyAlignment="1">
      <alignment horizontal="center" vertical="center"/>
    </xf>
    <xf numFmtId="2" fontId="7" fillId="4" borderId="10" xfId="0" applyNumberFormat="1" applyFont="1" applyFill="1" applyBorder="1" applyAlignment="1">
      <alignment horizontal="center" vertical="center" wrapText="1"/>
    </xf>
    <xf numFmtId="2" fontId="7" fillId="4" borderId="12" xfId="0" applyNumberFormat="1" applyFont="1" applyFill="1" applyBorder="1" applyAlignment="1">
      <alignment horizontal="center" vertical="center" wrapText="1"/>
    </xf>
    <xf numFmtId="2" fontId="7" fillId="4" borderId="13" xfId="0" applyNumberFormat="1" applyFont="1" applyFill="1" applyBorder="1" applyAlignment="1">
      <alignment horizontal="center" vertical="center"/>
    </xf>
    <xf numFmtId="2" fontId="7" fillId="4" borderId="14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 2" xfId="20"/>
    <cellStyle name="Hypertextový odkaz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22</xdr:row>
      <xdr:rowOff>0</xdr:rowOff>
    </xdr:from>
    <xdr:to>
      <xdr:col>1</xdr:col>
      <xdr:colOff>247650</xdr:colOff>
      <xdr:row>34</xdr:row>
      <xdr:rowOff>19050</xdr:rowOff>
    </xdr:to>
    <xdr:pic>
      <xdr:nvPicPr>
        <xdr:cNvPr id="11" name="Picture 2" descr="untitle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4350" y="5934075"/>
          <a:ext cx="219075" cy="23050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22</xdr:row>
      <xdr:rowOff>0</xdr:rowOff>
    </xdr:from>
    <xdr:to>
      <xdr:col>1</xdr:col>
      <xdr:colOff>228600</xdr:colOff>
      <xdr:row>23</xdr:row>
      <xdr:rowOff>38100</xdr:rowOff>
    </xdr:to>
    <xdr:pic>
      <xdr:nvPicPr>
        <xdr:cNvPr id="12" name="Picture 23" descr="untitled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3875" y="5934075"/>
          <a:ext cx="190500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57150</xdr:colOff>
      <xdr:row>22</xdr:row>
      <xdr:rowOff>0</xdr:rowOff>
    </xdr:from>
    <xdr:to>
      <xdr:col>1</xdr:col>
      <xdr:colOff>200025</xdr:colOff>
      <xdr:row>24</xdr:row>
      <xdr:rowOff>66675</xdr:rowOff>
    </xdr:to>
    <xdr:pic>
      <xdr:nvPicPr>
        <xdr:cNvPr id="13" name="Picture 21" descr="untitled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2925" y="5934075"/>
          <a:ext cx="142875" cy="447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57150</xdr:colOff>
      <xdr:row>22</xdr:row>
      <xdr:rowOff>0</xdr:rowOff>
    </xdr:from>
    <xdr:to>
      <xdr:col>1</xdr:col>
      <xdr:colOff>200025</xdr:colOff>
      <xdr:row>27</xdr:row>
      <xdr:rowOff>85725</xdr:rowOff>
    </xdr:to>
    <xdr:pic>
      <xdr:nvPicPr>
        <xdr:cNvPr id="14" name="Picture 19" descr="untitled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2925" y="5934075"/>
          <a:ext cx="142875" cy="10382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22</xdr:row>
      <xdr:rowOff>0</xdr:rowOff>
    </xdr:from>
    <xdr:to>
      <xdr:col>1</xdr:col>
      <xdr:colOff>180975</xdr:colOff>
      <xdr:row>23</xdr:row>
      <xdr:rowOff>38100</xdr:rowOff>
    </xdr:to>
    <xdr:pic>
      <xdr:nvPicPr>
        <xdr:cNvPr id="15" name="Picture 17" descr="untitled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3875" y="5934075"/>
          <a:ext cx="142875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57150</xdr:colOff>
      <xdr:row>22</xdr:row>
      <xdr:rowOff>0</xdr:rowOff>
    </xdr:from>
    <xdr:to>
      <xdr:col>1</xdr:col>
      <xdr:colOff>200025</xdr:colOff>
      <xdr:row>24</xdr:row>
      <xdr:rowOff>133350</xdr:rowOff>
    </xdr:to>
    <xdr:pic>
      <xdr:nvPicPr>
        <xdr:cNvPr id="16" name="Picture 15" descr="untitled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2925" y="5934075"/>
          <a:ext cx="142875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47625</xdr:colOff>
      <xdr:row>22</xdr:row>
      <xdr:rowOff>0</xdr:rowOff>
    </xdr:from>
    <xdr:to>
      <xdr:col>1</xdr:col>
      <xdr:colOff>190500</xdr:colOff>
      <xdr:row>24</xdr:row>
      <xdr:rowOff>152400</xdr:rowOff>
    </xdr:to>
    <xdr:pic>
      <xdr:nvPicPr>
        <xdr:cNvPr id="17" name="Picture 13" descr="untitled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" y="5934075"/>
          <a:ext cx="142875" cy="533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47625</xdr:colOff>
      <xdr:row>22</xdr:row>
      <xdr:rowOff>0</xdr:rowOff>
    </xdr:from>
    <xdr:to>
      <xdr:col>1</xdr:col>
      <xdr:colOff>200025</xdr:colOff>
      <xdr:row>25</xdr:row>
      <xdr:rowOff>57150</xdr:rowOff>
    </xdr:to>
    <xdr:pic>
      <xdr:nvPicPr>
        <xdr:cNvPr id="18" name="Picture 11" descr="untitled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" y="5934075"/>
          <a:ext cx="152400" cy="628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66675</xdr:colOff>
      <xdr:row>22</xdr:row>
      <xdr:rowOff>0</xdr:rowOff>
    </xdr:from>
    <xdr:to>
      <xdr:col>1</xdr:col>
      <xdr:colOff>209550</xdr:colOff>
      <xdr:row>24</xdr:row>
      <xdr:rowOff>95250</xdr:rowOff>
    </xdr:to>
    <xdr:pic>
      <xdr:nvPicPr>
        <xdr:cNvPr id="19" name="Picture 5" descr="untitled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52450" y="5934075"/>
          <a:ext cx="142875" cy="4762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tabSelected="1" zoomScale="80" zoomScaleNormal="80" workbookViewId="0" topLeftCell="A1">
      <pane ySplit="7" topLeftCell="A8" activePane="bottomLeft" state="frozen"/>
      <selection pane="bottomLeft" activeCell="J27" sqref="J27"/>
    </sheetView>
  </sheetViews>
  <sheetFormatPr defaultColWidth="9.140625" defaultRowHeight="15"/>
  <cols>
    <col min="1" max="1" width="7.28125" style="0" customWidth="1"/>
    <col min="2" max="2" width="73.57421875" style="0" customWidth="1"/>
    <col min="3" max="3" width="47.7109375" style="0" customWidth="1"/>
    <col min="4" max="5" width="14.28125" style="4" customWidth="1"/>
    <col min="6" max="7" width="7.140625" style="4" customWidth="1"/>
    <col min="8" max="8" width="14.28125" style="1" customWidth="1"/>
    <col min="9" max="9" width="13.57421875" style="3" customWidth="1"/>
    <col min="10" max="10" width="14.28125" style="3" customWidth="1"/>
    <col min="11" max="11" width="10.421875" style="0" customWidth="1"/>
    <col min="13" max="13" width="10.421875" style="0" customWidth="1"/>
    <col min="14" max="14" width="7.7109375" style="0" customWidth="1"/>
  </cols>
  <sheetData>
    <row r="1" spans="1:10" ht="26.25">
      <c r="A1" s="27" t="s">
        <v>3</v>
      </c>
      <c r="B1" s="27"/>
      <c r="C1" s="27"/>
      <c r="D1" s="27"/>
      <c r="E1" s="27"/>
      <c r="F1" s="27"/>
      <c r="G1" s="27"/>
      <c r="H1" s="27"/>
      <c r="I1" s="27"/>
      <c r="J1" s="27"/>
    </row>
    <row r="2" spans="2:10" ht="18.75">
      <c r="B2" s="5"/>
      <c r="C2" s="5"/>
      <c r="D2" s="5"/>
      <c r="E2" s="5"/>
      <c r="F2" s="5"/>
      <c r="G2" s="5"/>
      <c r="H2" s="5"/>
      <c r="I2" s="5"/>
      <c r="J2" s="5"/>
    </row>
    <row r="3" ht="15.75" thickBot="1"/>
    <row r="4" spans="1:14" ht="15" customHeight="1">
      <c r="A4" s="38" t="s">
        <v>5</v>
      </c>
      <c r="B4" s="28" t="s">
        <v>4</v>
      </c>
      <c r="C4" s="28" t="s">
        <v>9</v>
      </c>
      <c r="D4" s="32" t="s">
        <v>1</v>
      </c>
      <c r="E4" s="32"/>
      <c r="F4" s="32"/>
      <c r="G4" s="32"/>
      <c r="H4" s="32"/>
      <c r="I4" s="32" t="s">
        <v>2</v>
      </c>
      <c r="J4" s="33"/>
      <c r="K4" s="1"/>
      <c r="L4" s="1"/>
      <c r="M4" s="1"/>
      <c r="N4" s="1"/>
    </row>
    <row r="5" spans="1:14" ht="15">
      <c r="A5" s="39"/>
      <c r="B5" s="29"/>
      <c r="C5" s="35"/>
      <c r="D5" s="29"/>
      <c r="E5" s="29"/>
      <c r="F5" s="29"/>
      <c r="G5" s="29"/>
      <c r="H5" s="29"/>
      <c r="I5" s="29"/>
      <c r="J5" s="34"/>
      <c r="K5" s="1"/>
      <c r="L5" s="1"/>
      <c r="M5" s="1"/>
      <c r="N5" s="1"/>
    </row>
    <row r="6" spans="1:14" ht="18.75">
      <c r="A6" s="40"/>
      <c r="B6" s="30"/>
      <c r="C6" s="36"/>
      <c r="D6" s="36" t="s">
        <v>12</v>
      </c>
      <c r="E6" s="36" t="s">
        <v>11</v>
      </c>
      <c r="F6" s="35" t="s">
        <v>7</v>
      </c>
      <c r="G6" s="35"/>
      <c r="H6" s="35"/>
      <c r="I6" s="43" t="s">
        <v>13</v>
      </c>
      <c r="J6" s="45" t="s">
        <v>0</v>
      </c>
      <c r="K6" s="1"/>
      <c r="L6" s="1"/>
      <c r="M6" s="1"/>
      <c r="N6" s="1"/>
    </row>
    <row r="7" spans="1:14" ht="113.25" customHeight="1" thickBot="1">
      <c r="A7" s="41"/>
      <c r="B7" s="31"/>
      <c r="C7" s="37"/>
      <c r="D7" s="42"/>
      <c r="E7" s="42"/>
      <c r="F7" s="20" t="s">
        <v>14</v>
      </c>
      <c r="G7" s="20" t="s">
        <v>15</v>
      </c>
      <c r="H7" s="21" t="s">
        <v>10</v>
      </c>
      <c r="I7" s="44"/>
      <c r="J7" s="46"/>
      <c r="K7" s="2"/>
      <c r="L7" s="1"/>
      <c r="M7" s="1"/>
      <c r="N7" s="1"/>
    </row>
    <row r="8" spans="1:10" ht="18.75">
      <c r="A8" s="6" t="s">
        <v>8</v>
      </c>
      <c r="B8" s="7" t="s">
        <v>6</v>
      </c>
      <c r="C8" s="7"/>
      <c r="D8" s="7"/>
      <c r="E8" s="7"/>
      <c r="F8" s="7"/>
      <c r="G8" s="7"/>
      <c r="H8" s="7"/>
      <c r="I8" s="7"/>
      <c r="J8" s="8"/>
    </row>
    <row r="9" spans="1:10" ht="15">
      <c r="A9" s="15">
        <v>1</v>
      </c>
      <c r="B9" s="17" t="s">
        <v>17</v>
      </c>
      <c r="C9" s="22" t="s">
        <v>18</v>
      </c>
      <c r="D9" s="11" t="s">
        <v>16</v>
      </c>
      <c r="E9" s="10">
        <v>100</v>
      </c>
      <c r="F9" s="10">
        <v>3</v>
      </c>
      <c r="G9" s="10"/>
      <c r="H9" s="9">
        <f aca="true" t="shared" si="0" ref="H9:H21">SUM(F9:G9)</f>
        <v>3</v>
      </c>
      <c r="I9" s="16">
        <v>1660</v>
      </c>
      <c r="J9" s="14">
        <f aca="true" t="shared" si="1" ref="J9:J21">H9*I9</f>
        <v>4980</v>
      </c>
    </row>
    <row r="10" spans="1:10" ht="15">
      <c r="A10" s="18">
        <v>2</v>
      </c>
      <c r="B10" s="17" t="s">
        <v>34</v>
      </c>
      <c r="C10" s="22" t="s">
        <v>19</v>
      </c>
      <c r="D10" s="11" t="s">
        <v>16</v>
      </c>
      <c r="E10" s="10">
        <v>100</v>
      </c>
      <c r="F10" s="10">
        <v>3</v>
      </c>
      <c r="G10" s="10"/>
      <c r="H10" s="9">
        <f t="shared" si="0"/>
        <v>3</v>
      </c>
      <c r="I10" s="16">
        <v>1660</v>
      </c>
      <c r="J10" s="14">
        <f t="shared" si="1"/>
        <v>4980</v>
      </c>
    </row>
    <row r="11" spans="1:10" s="13" customFormat="1" ht="15">
      <c r="A11" s="15">
        <v>3</v>
      </c>
      <c r="B11" s="17" t="s">
        <v>35</v>
      </c>
      <c r="C11" s="22" t="s">
        <v>20</v>
      </c>
      <c r="D11" s="11" t="s">
        <v>16</v>
      </c>
      <c r="E11" s="10">
        <v>100</v>
      </c>
      <c r="F11" s="10">
        <v>3</v>
      </c>
      <c r="G11" s="10"/>
      <c r="H11" s="9">
        <f t="shared" si="0"/>
        <v>3</v>
      </c>
      <c r="I11" s="16">
        <v>1720</v>
      </c>
      <c r="J11" s="14">
        <f t="shared" si="1"/>
        <v>5160</v>
      </c>
    </row>
    <row r="12" spans="1:10" s="13" customFormat="1" ht="15">
      <c r="A12" s="18">
        <v>4</v>
      </c>
      <c r="B12" s="17" t="s">
        <v>21</v>
      </c>
      <c r="C12" s="22" t="s">
        <v>22</v>
      </c>
      <c r="D12" s="11" t="s">
        <v>16</v>
      </c>
      <c r="E12" s="10">
        <v>100</v>
      </c>
      <c r="F12" s="10">
        <v>3</v>
      </c>
      <c r="G12" s="10"/>
      <c r="H12" s="9">
        <f t="shared" si="0"/>
        <v>3</v>
      </c>
      <c r="I12" s="16">
        <v>1720</v>
      </c>
      <c r="J12" s="14">
        <f t="shared" si="1"/>
        <v>5160</v>
      </c>
    </row>
    <row r="13" spans="1:10" s="13" customFormat="1" ht="15">
      <c r="A13" s="15">
        <v>5</v>
      </c>
      <c r="B13" s="17" t="s">
        <v>36</v>
      </c>
      <c r="C13" s="22" t="s">
        <v>23</v>
      </c>
      <c r="D13" s="11" t="s">
        <v>16</v>
      </c>
      <c r="E13" s="10">
        <v>100</v>
      </c>
      <c r="F13" s="10">
        <v>3</v>
      </c>
      <c r="G13" s="10"/>
      <c r="H13" s="9">
        <f t="shared" si="0"/>
        <v>3</v>
      </c>
      <c r="I13" s="16">
        <v>835</v>
      </c>
      <c r="J13" s="14">
        <f t="shared" si="1"/>
        <v>2505</v>
      </c>
    </row>
    <row r="14" spans="1:10" s="13" customFormat="1" ht="15">
      <c r="A14" s="18">
        <v>6</v>
      </c>
      <c r="B14" s="17" t="s">
        <v>24</v>
      </c>
      <c r="C14" s="22" t="s">
        <v>25</v>
      </c>
      <c r="D14" s="11" t="s">
        <v>16</v>
      </c>
      <c r="E14" s="10">
        <v>300</v>
      </c>
      <c r="F14" s="10">
        <v>3</v>
      </c>
      <c r="G14" s="10"/>
      <c r="H14" s="9">
        <f t="shared" si="0"/>
        <v>3</v>
      </c>
      <c r="I14" s="16">
        <v>1290</v>
      </c>
      <c r="J14" s="14">
        <f t="shared" si="1"/>
        <v>3870</v>
      </c>
    </row>
    <row r="15" spans="1:10" s="13" customFormat="1" ht="15">
      <c r="A15" s="15">
        <v>7</v>
      </c>
      <c r="B15" s="17" t="s">
        <v>26</v>
      </c>
      <c r="C15" s="12" t="s">
        <v>27</v>
      </c>
      <c r="D15" s="11" t="s">
        <v>16</v>
      </c>
      <c r="E15" s="10">
        <v>300</v>
      </c>
      <c r="F15" s="10">
        <v>3</v>
      </c>
      <c r="G15" s="10"/>
      <c r="H15" s="9">
        <f t="shared" si="0"/>
        <v>3</v>
      </c>
      <c r="I15" s="16">
        <v>1117.5</v>
      </c>
      <c r="J15" s="14">
        <f t="shared" si="1"/>
        <v>3352.5</v>
      </c>
    </row>
    <row r="16" spans="1:10" s="13" customFormat="1" ht="30">
      <c r="A16" s="18">
        <v>8</v>
      </c>
      <c r="B16" s="17" t="s">
        <v>37</v>
      </c>
      <c r="C16" s="12" t="s">
        <v>28</v>
      </c>
      <c r="D16" s="11" t="s">
        <v>16</v>
      </c>
      <c r="E16" s="10">
        <v>200</v>
      </c>
      <c r="F16" s="10">
        <v>6</v>
      </c>
      <c r="G16" s="10"/>
      <c r="H16" s="9">
        <f t="shared" si="0"/>
        <v>6</v>
      </c>
      <c r="I16" s="16">
        <v>9800</v>
      </c>
      <c r="J16" s="14">
        <f t="shared" si="1"/>
        <v>58800</v>
      </c>
    </row>
    <row r="17" spans="1:10" s="13" customFormat="1" ht="15">
      <c r="A17" s="15">
        <v>9</v>
      </c>
      <c r="B17" s="17" t="s">
        <v>39</v>
      </c>
      <c r="C17" s="22" t="s">
        <v>29</v>
      </c>
      <c r="D17" s="11" t="s">
        <v>30</v>
      </c>
      <c r="E17" s="10">
        <v>1152</v>
      </c>
      <c r="F17" s="10">
        <v>5</v>
      </c>
      <c r="G17" s="10"/>
      <c r="H17" s="9">
        <f t="shared" si="0"/>
        <v>5</v>
      </c>
      <c r="I17" s="16">
        <v>1380</v>
      </c>
      <c r="J17" s="14">
        <f t="shared" si="1"/>
        <v>6900</v>
      </c>
    </row>
    <row r="18" spans="1:10" s="13" customFormat="1" ht="15">
      <c r="A18" s="18">
        <v>10</v>
      </c>
      <c r="B18" s="17" t="s">
        <v>38</v>
      </c>
      <c r="C18" s="12" t="s">
        <v>31</v>
      </c>
      <c r="D18" s="11" t="s">
        <v>30</v>
      </c>
      <c r="E18" s="10">
        <v>960</v>
      </c>
      <c r="F18" s="10">
        <v>5</v>
      </c>
      <c r="G18" s="10"/>
      <c r="H18" s="9">
        <f t="shared" si="0"/>
        <v>5</v>
      </c>
      <c r="I18" s="16">
        <v>1150</v>
      </c>
      <c r="J18" s="14">
        <f t="shared" si="1"/>
        <v>5750</v>
      </c>
    </row>
    <row r="19" spans="1:10" s="13" customFormat="1" ht="15">
      <c r="A19" s="18">
        <v>11</v>
      </c>
      <c r="B19" s="17" t="s">
        <v>40</v>
      </c>
      <c r="C19" s="12" t="s">
        <v>32</v>
      </c>
      <c r="D19" s="11" t="s">
        <v>30</v>
      </c>
      <c r="E19" s="10">
        <v>960</v>
      </c>
      <c r="F19" s="10">
        <v>5</v>
      </c>
      <c r="G19" s="10"/>
      <c r="H19" s="9">
        <f t="shared" si="0"/>
        <v>5</v>
      </c>
      <c r="I19" s="16">
        <v>1150</v>
      </c>
      <c r="J19" s="14">
        <f t="shared" si="1"/>
        <v>5750</v>
      </c>
    </row>
    <row r="20" spans="1:10" s="13" customFormat="1" ht="15">
      <c r="A20" s="15">
        <v>12</v>
      </c>
      <c r="B20" s="17" t="s">
        <v>41</v>
      </c>
      <c r="C20" s="12" t="s">
        <v>33</v>
      </c>
      <c r="D20" s="11" t="s">
        <v>30</v>
      </c>
      <c r="E20" s="10">
        <v>576</v>
      </c>
      <c r="F20" s="10">
        <v>10</v>
      </c>
      <c r="G20" s="10"/>
      <c r="H20" s="9">
        <f t="shared" si="0"/>
        <v>10</v>
      </c>
      <c r="I20" s="16">
        <v>768</v>
      </c>
      <c r="J20" s="14">
        <f t="shared" si="1"/>
        <v>7680</v>
      </c>
    </row>
    <row r="21" spans="1:10" ht="15">
      <c r="A21" s="18">
        <v>13</v>
      </c>
      <c r="B21" s="17"/>
      <c r="C21" s="17"/>
      <c r="D21" s="11"/>
      <c r="E21" s="10"/>
      <c r="F21" s="10"/>
      <c r="G21" s="10"/>
      <c r="H21" s="9">
        <f t="shared" si="0"/>
        <v>0</v>
      </c>
      <c r="I21" s="23"/>
      <c r="J21" s="24">
        <f t="shared" si="1"/>
        <v>0</v>
      </c>
    </row>
    <row r="22" spans="1:10" ht="15.75" thickBot="1">
      <c r="A22" s="25" t="s">
        <v>10</v>
      </c>
      <c r="B22" s="26"/>
      <c r="C22" s="26"/>
      <c r="D22" s="26"/>
      <c r="E22" s="26"/>
      <c r="F22" s="26"/>
      <c r="G22" s="26"/>
      <c r="H22" s="26"/>
      <c r="I22" s="26"/>
      <c r="J22" s="19">
        <f>SUM(J9:J21)</f>
        <v>114887.5</v>
      </c>
    </row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</sheetData>
  <mergeCells count="12">
    <mergeCell ref="A22:I22"/>
    <mergeCell ref="A1:J1"/>
    <mergeCell ref="B4:B7"/>
    <mergeCell ref="D4:H5"/>
    <mergeCell ref="I4:J5"/>
    <mergeCell ref="C4:C7"/>
    <mergeCell ref="A4:A7"/>
    <mergeCell ref="D6:D7"/>
    <mergeCell ref="E6:E7"/>
    <mergeCell ref="F6:H6"/>
    <mergeCell ref="I6:I7"/>
    <mergeCell ref="J6:J7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61" r:id="rId2"/>
  <ignoredErrors>
    <ignoredError sqref="H9:H20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Kotyková Gabriela</dc:creator>
  <cp:keywords/>
  <dc:description/>
  <cp:lastModifiedBy>Kotyková Gabriela</cp:lastModifiedBy>
  <cp:lastPrinted>2018-08-24T11:14:59Z</cp:lastPrinted>
  <dcterms:created xsi:type="dcterms:W3CDTF">2017-02-09T08:34:34Z</dcterms:created>
  <dcterms:modified xsi:type="dcterms:W3CDTF">2018-10-12T06:07:11Z</dcterms:modified>
  <cp:category/>
  <cp:version/>
  <cp:contentType/>
  <cp:contentStatus/>
</cp:coreProperties>
</file>