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905" windowWidth="19440" windowHeight="1242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I11" i="1" l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10" i="1" l="1"/>
  <c r="I9" i="1"/>
  <c r="I8" i="1"/>
  <c r="K8" i="1" l="1"/>
  <c r="K9" i="1"/>
  <c r="K10" i="1"/>
  <c r="K21" i="1" l="1"/>
</calcChain>
</file>

<file path=xl/sharedStrings.xml><?xml version="1.0" encoding="utf-8"?>
<sst xmlns="http://schemas.openxmlformats.org/spreadsheetml/2006/main" count="60" uniqueCount="58">
  <si>
    <t>celková</t>
  </si>
  <si>
    <t>Množství</t>
  </si>
  <si>
    <t>Cena bez DPH (Kč)</t>
  </si>
  <si>
    <t>Specifikace zboží</t>
  </si>
  <si>
    <t>Celkem</t>
  </si>
  <si>
    <t>Název položky (specifikace - druh, materiál, barva, určení apod.)</t>
  </si>
  <si>
    <t>požadovaný počet balení</t>
  </si>
  <si>
    <t>Biol (Pešta)</t>
  </si>
  <si>
    <t>Chir (Liška)</t>
  </si>
  <si>
    <t>Mikrob (Hrabák)</t>
  </si>
  <si>
    <t>MacConkey Agar No1 500g</t>
  </si>
  <si>
    <t>Meropenem trihydrate 50mg</t>
  </si>
  <si>
    <t>EDTA 1kg</t>
  </si>
  <si>
    <t>70143-500G</t>
  </si>
  <si>
    <t>M2574-50MG</t>
  </si>
  <si>
    <t>ED-1KG</t>
  </si>
  <si>
    <t>kg</t>
  </si>
  <si>
    <t>500 g</t>
  </si>
  <si>
    <t>1 x 500 g</t>
  </si>
  <si>
    <t>50 mg</t>
  </si>
  <si>
    <t>1 x 50 mg</t>
  </si>
  <si>
    <t>1 x 1 kg</t>
  </si>
  <si>
    <t>Část/položka č.</t>
  </si>
  <si>
    <t>Registrační číslo CAS pro chemické výrobky;
pro ostatní položky mohou být zadavatelem uvedeny odkazy na konkrétní zboží, přičemž dodavatel může nabídnout rovnocenné či lepší zboží.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</si>
  <si>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</si>
  <si>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</si>
  <si>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</si>
  <si>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</si>
  <si>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Chemické výrobky V.</t>
  </si>
  <si>
    <t>T6664 Sigma-Aldrich</t>
  </si>
  <si>
    <t>Anti-Mouse IgG (whole molecule)−Atto 488 antibody produced in goat</t>
  </si>
  <si>
    <t>62197 Sigma-Aldrich</t>
  </si>
  <si>
    <t>Thiazolyl Blue Tetrazolium Bromide</t>
  </si>
  <si>
    <t>M2128 Sigma-Aldrich</t>
  </si>
  <si>
    <t>QIAGEN Plasmid Maxi Kit</t>
  </si>
  <si>
    <t>12163 Dynex</t>
  </si>
  <si>
    <t xml:space="preserve">ml </t>
  </si>
  <si>
    <t>P3813 Sigma-Aldrich</t>
  </si>
  <si>
    <t>SIG10 Chemically Competent Cells</t>
  </si>
  <si>
    <t>Anti-Sox2 (rabbit polyclonal)</t>
  </si>
  <si>
    <t xml:space="preserve">AB5603 MERCK </t>
  </si>
  <si>
    <t>Recombinant Human MIF</t>
  </si>
  <si>
    <t>300-69 PeproTech</t>
  </si>
  <si>
    <t>CD90.2-FITC, mouse</t>
  </si>
  <si>
    <t>30 µg</t>
  </si>
  <si>
    <t>Recombinant Murine EGF</t>
  </si>
  <si>
    <t>315-09 PeproTech</t>
  </si>
  <si>
    <t>500µg</t>
  </si>
  <si>
    <t>Phosphate buffered saline 5x 10PAK</t>
  </si>
  <si>
    <t>g</t>
  </si>
  <si>
    <t>Tris Buffered Saline</t>
  </si>
  <si>
    <t>1 ml</t>
  </si>
  <si>
    <t>5 g</t>
  </si>
  <si>
    <t>CMC0001-20x</t>
  </si>
  <si>
    <t>100 µg</t>
  </si>
  <si>
    <t>25 stanovení</t>
  </si>
  <si>
    <r>
      <t xml:space="preserve">40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charset val="238"/>
        <scheme val="minor"/>
      </rPr>
      <t>l</t>
    </r>
  </si>
  <si>
    <t>130-102-452 Miltenyi Biotec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</si>
</sst>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1" fontId="3" fillId="4" borderId="10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4" fontId="0" fillId="2" borderId="6" xfId="0" applyNumberFormat="1" applyFont="1" applyFill="1" applyBorder="1" applyAlignment="1">
      <alignment horizontal="right" vertical="center" indent="1"/>
    </xf>
    <xf numFmtId="4" fontId="0" fillId="2" borderId="8" xfId="0" applyNumberFormat="1" applyFont="1" applyFill="1" applyBorder="1" applyAlignment="1">
      <alignment horizontal="right" vertical="center" indent="1"/>
    </xf>
    <xf numFmtId="4" fontId="1" fillId="2" borderId="17" xfId="0" applyNumberFormat="1" applyFont="1" applyFill="1" applyBorder="1" applyAlignment="1">
      <alignment horizontal="right" vertical="center" indent="1"/>
    </xf>
    <xf numFmtId="4" fontId="4" fillId="2" borderId="1" xfId="0" applyNumberFormat="1" applyFont="1" applyFill="1" applyBorder="1" applyAlignment="1">
      <alignment horizontal="right" vertical="center" indent="1"/>
    </xf>
    <xf numFmtId="0" fontId="6" fillId="3" borderId="7" xfId="0" applyFont="1" applyFill="1" applyBorder="1" applyAlignment="1">
      <alignment horizontal="center" vertical="center" textRotation="90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2" fontId="6" fillId="3" borderId="2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21</xdr:row>
      <xdr:rowOff>0</xdr:rowOff>
    </xdr:from>
    <xdr:to>
      <xdr:col>1</xdr:col>
      <xdr:colOff>247650</xdr:colOff>
      <xdr:row>33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21</xdr:row>
      <xdr:rowOff>0</xdr:rowOff>
    </xdr:from>
    <xdr:to>
      <xdr:col>1</xdr:col>
      <xdr:colOff>228600</xdr:colOff>
      <xdr:row>22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21</xdr:row>
      <xdr:rowOff>0</xdr:rowOff>
    </xdr:from>
    <xdr:to>
      <xdr:col>1</xdr:col>
      <xdr:colOff>200025</xdr:colOff>
      <xdr:row>23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21</xdr:row>
      <xdr:rowOff>0</xdr:rowOff>
    </xdr:from>
    <xdr:to>
      <xdr:col>1</xdr:col>
      <xdr:colOff>200025</xdr:colOff>
      <xdr:row>26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21</xdr:row>
      <xdr:rowOff>0</xdr:rowOff>
    </xdr:from>
    <xdr:to>
      <xdr:col>1</xdr:col>
      <xdr:colOff>180975</xdr:colOff>
      <xdr:row>22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21</xdr:row>
      <xdr:rowOff>0</xdr:rowOff>
    </xdr:from>
    <xdr:to>
      <xdr:col>1</xdr:col>
      <xdr:colOff>200025</xdr:colOff>
      <xdr:row>23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190500</xdr:colOff>
      <xdr:row>23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200025</xdr:colOff>
      <xdr:row>24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21</xdr:row>
      <xdr:rowOff>0</xdr:rowOff>
    </xdr:from>
    <xdr:to>
      <xdr:col>1</xdr:col>
      <xdr:colOff>209550</xdr:colOff>
      <xdr:row>23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21</xdr:row>
      <xdr:rowOff>0</xdr:rowOff>
    </xdr:from>
    <xdr:ext cx="190500" cy="230981"/>
    <xdr:pic>
      <xdr:nvPicPr>
        <xdr:cNvPr id="20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21</xdr:row>
      <xdr:rowOff>0</xdr:rowOff>
    </xdr:from>
    <xdr:ext cx="142875" cy="450056"/>
    <xdr:pic>
      <xdr:nvPicPr>
        <xdr:cNvPr id="21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21</xdr:row>
      <xdr:rowOff>0</xdr:rowOff>
    </xdr:from>
    <xdr:ext cx="142875" cy="228600"/>
    <xdr:pic>
      <xdr:nvPicPr>
        <xdr:cNvPr id="22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21</xdr:row>
      <xdr:rowOff>0</xdr:rowOff>
    </xdr:from>
    <xdr:ext cx="142875" cy="516732"/>
    <xdr:pic>
      <xdr:nvPicPr>
        <xdr:cNvPr id="23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21</xdr:row>
      <xdr:rowOff>0</xdr:rowOff>
    </xdr:from>
    <xdr:ext cx="142875" cy="533400"/>
    <xdr:pic>
      <xdr:nvPicPr>
        <xdr:cNvPr id="24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21</xdr:row>
      <xdr:rowOff>0</xdr:rowOff>
    </xdr:from>
    <xdr:ext cx="152400" cy="628650"/>
    <xdr:pic>
      <xdr:nvPicPr>
        <xdr:cNvPr id="25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21</xdr:row>
      <xdr:rowOff>0</xdr:rowOff>
    </xdr:from>
    <xdr:ext cx="142875" cy="478632"/>
    <xdr:pic>
      <xdr:nvPicPr>
        <xdr:cNvPr id="26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80" zoomScaleNormal="80" workbookViewId="0">
      <pane ySplit="6" topLeftCell="A7" activePane="bottomLeft" state="frozen"/>
      <selection pane="bottomLeft" activeCell="B28" sqref="B28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8" width="8.7109375" style="4" customWidth="1"/>
    <col min="9" max="9" width="8.7109375" style="1" customWidth="1"/>
    <col min="10" max="10" width="13.5703125" style="3" customWidth="1"/>
    <col min="11" max="11" width="14.28515625" style="3" customWidth="1"/>
    <col min="12" max="12" width="59.7109375" customWidth="1"/>
    <col min="13" max="13" width="10.42578125" customWidth="1"/>
    <col min="14" max="14" width="7.7109375" customWidth="1"/>
  </cols>
  <sheetData>
    <row r="1" spans="1:14" ht="26.25" x14ac:dyDescent="0.25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ht="19.5" thickBot="1" x14ac:dyDescent="0.3"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ht="15" customHeight="1" x14ac:dyDescent="0.25">
      <c r="A3" s="32" t="s">
        <v>22</v>
      </c>
      <c r="B3" s="24" t="s">
        <v>5</v>
      </c>
      <c r="C3" s="24" t="s">
        <v>23</v>
      </c>
      <c r="D3" s="27" t="s">
        <v>1</v>
      </c>
      <c r="E3" s="27"/>
      <c r="F3" s="27"/>
      <c r="G3" s="27"/>
      <c r="H3" s="27"/>
      <c r="I3" s="27"/>
      <c r="J3" s="27" t="s">
        <v>2</v>
      </c>
      <c r="K3" s="28"/>
      <c r="L3" s="1"/>
      <c r="M3" s="1"/>
      <c r="N3" s="1"/>
    </row>
    <row r="4" spans="1:14" ht="15" customHeight="1" x14ac:dyDescent="0.25">
      <c r="A4" s="33"/>
      <c r="B4" s="25"/>
      <c r="C4" s="30"/>
      <c r="D4" s="25"/>
      <c r="E4" s="25"/>
      <c r="F4" s="25"/>
      <c r="G4" s="25"/>
      <c r="H4" s="25"/>
      <c r="I4" s="25"/>
      <c r="J4" s="25"/>
      <c r="K4" s="29"/>
      <c r="L4" s="1"/>
      <c r="M4" s="1"/>
      <c r="N4" s="1"/>
    </row>
    <row r="5" spans="1:14" ht="18.75" customHeight="1" x14ac:dyDescent="0.25">
      <c r="A5" s="34"/>
      <c r="B5" s="26"/>
      <c r="C5" s="31"/>
      <c r="D5" s="31" t="s">
        <v>24</v>
      </c>
      <c r="E5" s="31" t="s">
        <v>25</v>
      </c>
      <c r="F5" s="36" t="s">
        <v>6</v>
      </c>
      <c r="G5" s="37"/>
      <c r="H5" s="37"/>
      <c r="I5" s="38"/>
      <c r="J5" s="39" t="s">
        <v>26</v>
      </c>
      <c r="K5" s="41" t="s">
        <v>0</v>
      </c>
      <c r="L5" s="1"/>
      <c r="M5" s="1"/>
      <c r="N5" s="1"/>
    </row>
    <row r="6" spans="1:14" ht="108" customHeight="1" thickBot="1" x14ac:dyDescent="0.3">
      <c r="A6" s="34"/>
      <c r="B6" s="26"/>
      <c r="C6" s="31"/>
      <c r="D6" s="35"/>
      <c r="E6" s="35"/>
      <c r="F6" s="20" t="s">
        <v>7</v>
      </c>
      <c r="G6" s="20" t="s">
        <v>8</v>
      </c>
      <c r="H6" s="20" t="s">
        <v>9</v>
      </c>
      <c r="I6" s="20" t="s">
        <v>4</v>
      </c>
      <c r="J6" s="40"/>
      <c r="K6" s="42"/>
      <c r="L6" s="2"/>
      <c r="M6" s="1"/>
      <c r="N6" s="1"/>
    </row>
    <row r="7" spans="1:14" ht="18.75" x14ac:dyDescent="0.25">
      <c r="A7" s="12">
        <v>11</v>
      </c>
      <c r="B7" s="13" t="s">
        <v>28</v>
      </c>
      <c r="C7" s="13"/>
      <c r="D7" s="13"/>
      <c r="E7" s="13"/>
      <c r="F7" s="13"/>
      <c r="G7" s="13"/>
      <c r="H7" s="13"/>
      <c r="I7" s="14"/>
      <c r="J7" s="13"/>
      <c r="K7" s="15"/>
    </row>
    <row r="8" spans="1:14" x14ac:dyDescent="0.25">
      <c r="A8" s="9">
        <v>1</v>
      </c>
      <c r="B8" s="5" t="s">
        <v>10</v>
      </c>
      <c r="C8" s="5" t="s">
        <v>13</v>
      </c>
      <c r="D8" s="10" t="s">
        <v>17</v>
      </c>
      <c r="E8" s="11" t="s">
        <v>18</v>
      </c>
      <c r="F8" s="7"/>
      <c r="G8" s="7"/>
      <c r="H8" s="7">
        <v>3</v>
      </c>
      <c r="I8" s="8">
        <f t="shared" ref="I8:I10" si="0">SUM(F8:H8)</f>
        <v>3</v>
      </c>
      <c r="J8" s="19">
        <v>2016</v>
      </c>
      <c r="K8" s="16">
        <f t="shared" ref="K8:K10" si="1">I8*J8</f>
        <v>6048</v>
      </c>
    </row>
    <row r="9" spans="1:14" x14ac:dyDescent="0.25">
      <c r="A9" s="9">
        <v>2</v>
      </c>
      <c r="B9" s="5" t="s">
        <v>11</v>
      </c>
      <c r="C9" s="5" t="s">
        <v>14</v>
      </c>
      <c r="D9" s="10" t="s">
        <v>19</v>
      </c>
      <c r="E9" s="11" t="s">
        <v>20</v>
      </c>
      <c r="F9" s="7"/>
      <c r="G9" s="7"/>
      <c r="H9" s="7">
        <v>1</v>
      </c>
      <c r="I9" s="8">
        <f t="shared" si="0"/>
        <v>1</v>
      </c>
      <c r="J9" s="19">
        <v>5348</v>
      </c>
      <c r="K9" s="16">
        <f t="shared" si="1"/>
        <v>5348</v>
      </c>
    </row>
    <row r="10" spans="1:14" x14ac:dyDescent="0.25">
      <c r="A10" s="9">
        <v>3</v>
      </c>
      <c r="B10" s="5" t="s">
        <v>12</v>
      </c>
      <c r="C10" s="5" t="s">
        <v>15</v>
      </c>
      <c r="D10" s="10" t="s">
        <v>16</v>
      </c>
      <c r="E10" s="11" t="s">
        <v>21</v>
      </c>
      <c r="F10" s="7"/>
      <c r="G10" s="7"/>
      <c r="H10" s="7">
        <v>1</v>
      </c>
      <c r="I10" s="8">
        <f t="shared" si="0"/>
        <v>1</v>
      </c>
      <c r="J10" s="19">
        <v>1939</v>
      </c>
      <c r="K10" s="16">
        <f t="shared" si="1"/>
        <v>1939</v>
      </c>
    </row>
    <row r="11" spans="1:14" x14ac:dyDescent="0.25">
      <c r="A11" s="9">
        <v>4</v>
      </c>
      <c r="B11" s="5" t="s">
        <v>50</v>
      </c>
      <c r="C11" s="5" t="s">
        <v>29</v>
      </c>
      <c r="D11" s="10" t="s">
        <v>49</v>
      </c>
      <c r="E11" s="11">
        <v>10</v>
      </c>
      <c r="F11" s="7">
        <v>2</v>
      </c>
      <c r="G11" s="7"/>
      <c r="H11" s="7"/>
      <c r="I11" s="8">
        <f t="shared" ref="I11:I20" si="2">SUM(F11:H11)</f>
        <v>2</v>
      </c>
      <c r="J11" s="19">
        <v>1876</v>
      </c>
      <c r="K11" s="16">
        <f t="shared" ref="K11:K20" si="3">I11*J11</f>
        <v>3752</v>
      </c>
    </row>
    <row r="12" spans="1:14" x14ac:dyDescent="0.25">
      <c r="A12" s="9">
        <v>5</v>
      </c>
      <c r="B12" s="5" t="s">
        <v>30</v>
      </c>
      <c r="C12" s="5" t="s">
        <v>31</v>
      </c>
      <c r="D12" s="10" t="s">
        <v>51</v>
      </c>
      <c r="E12" s="11">
        <v>1</v>
      </c>
      <c r="F12" s="7">
        <v>1</v>
      </c>
      <c r="G12" s="7"/>
      <c r="H12" s="7"/>
      <c r="I12" s="8">
        <f t="shared" si="2"/>
        <v>1</v>
      </c>
      <c r="J12" s="19">
        <v>7070</v>
      </c>
      <c r="K12" s="16">
        <f t="shared" si="3"/>
        <v>7070</v>
      </c>
    </row>
    <row r="13" spans="1:14" x14ac:dyDescent="0.25">
      <c r="A13" s="9">
        <v>6</v>
      </c>
      <c r="B13" s="5" t="s">
        <v>32</v>
      </c>
      <c r="C13" s="5" t="s">
        <v>33</v>
      </c>
      <c r="D13" s="10" t="s">
        <v>52</v>
      </c>
      <c r="E13" s="11">
        <v>1</v>
      </c>
      <c r="F13" s="7">
        <v>1</v>
      </c>
      <c r="G13" s="7"/>
      <c r="H13" s="7"/>
      <c r="I13" s="8">
        <f t="shared" si="2"/>
        <v>1</v>
      </c>
      <c r="J13" s="19">
        <v>7140</v>
      </c>
      <c r="K13" s="16">
        <f t="shared" si="3"/>
        <v>7140</v>
      </c>
    </row>
    <row r="14" spans="1:14" x14ac:dyDescent="0.25">
      <c r="A14" s="9">
        <v>7</v>
      </c>
      <c r="B14" s="5" t="s">
        <v>34</v>
      </c>
      <c r="C14" s="5" t="s">
        <v>35</v>
      </c>
      <c r="D14" s="10" t="s">
        <v>36</v>
      </c>
      <c r="E14" s="11" t="s">
        <v>55</v>
      </c>
      <c r="F14" s="7">
        <v>2</v>
      </c>
      <c r="G14" s="7"/>
      <c r="H14" s="7"/>
      <c r="I14" s="8">
        <f t="shared" si="2"/>
        <v>2</v>
      </c>
      <c r="J14" s="19">
        <v>7435</v>
      </c>
      <c r="K14" s="16">
        <f t="shared" si="3"/>
        <v>14870</v>
      </c>
    </row>
    <row r="15" spans="1:14" x14ac:dyDescent="0.25">
      <c r="A15" s="9">
        <v>8</v>
      </c>
      <c r="B15" s="5" t="s">
        <v>48</v>
      </c>
      <c r="C15" s="5" t="s">
        <v>37</v>
      </c>
      <c r="D15" s="10" t="s">
        <v>49</v>
      </c>
      <c r="E15" s="11">
        <v>50</v>
      </c>
      <c r="F15" s="7">
        <v>2</v>
      </c>
      <c r="G15" s="7"/>
      <c r="H15" s="7"/>
      <c r="I15" s="8">
        <f t="shared" si="2"/>
        <v>2</v>
      </c>
      <c r="J15" s="19">
        <v>7350</v>
      </c>
      <c r="K15" s="16">
        <f t="shared" si="3"/>
        <v>14700</v>
      </c>
    </row>
    <row r="16" spans="1:14" x14ac:dyDescent="0.25">
      <c r="A16" s="9">
        <v>9</v>
      </c>
      <c r="B16" s="5" t="s">
        <v>38</v>
      </c>
      <c r="C16" s="5" t="s">
        <v>53</v>
      </c>
      <c r="D16" s="10" t="s">
        <v>56</v>
      </c>
      <c r="E16" s="11">
        <v>20</v>
      </c>
      <c r="F16" s="7">
        <v>1</v>
      </c>
      <c r="G16" s="7"/>
      <c r="H16" s="7"/>
      <c r="I16" s="8">
        <f t="shared" si="2"/>
        <v>1</v>
      </c>
      <c r="J16" s="19">
        <v>5964</v>
      </c>
      <c r="K16" s="16">
        <f t="shared" si="3"/>
        <v>5964</v>
      </c>
    </row>
    <row r="17" spans="1:11" x14ac:dyDescent="0.25">
      <c r="A17" s="9">
        <v>10</v>
      </c>
      <c r="B17" s="5" t="s">
        <v>39</v>
      </c>
      <c r="C17" s="5" t="s">
        <v>40</v>
      </c>
      <c r="D17" s="10" t="s">
        <v>54</v>
      </c>
      <c r="E17" s="11">
        <v>1</v>
      </c>
      <c r="F17" s="7">
        <v>1</v>
      </c>
      <c r="G17" s="7"/>
      <c r="H17" s="7"/>
      <c r="I17" s="8">
        <f t="shared" si="2"/>
        <v>1</v>
      </c>
      <c r="J17" s="19">
        <v>7280</v>
      </c>
      <c r="K17" s="16">
        <f t="shared" si="3"/>
        <v>7280</v>
      </c>
    </row>
    <row r="18" spans="1:11" x14ac:dyDescent="0.25">
      <c r="A18" s="9">
        <v>11</v>
      </c>
      <c r="B18" s="5" t="s">
        <v>41</v>
      </c>
      <c r="C18" s="5" t="s">
        <v>42</v>
      </c>
      <c r="D18" s="10" t="s">
        <v>54</v>
      </c>
      <c r="E18" s="11">
        <v>1</v>
      </c>
      <c r="F18" s="7">
        <v>1</v>
      </c>
      <c r="G18" s="7"/>
      <c r="H18" s="7"/>
      <c r="I18" s="8">
        <f t="shared" si="2"/>
        <v>1</v>
      </c>
      <c r="J18" s="19">
        <v>16000</v>
      </c>
      <c r="K18" s="16">
        <f t="shared" si="3"/>
        <v>16000</v>
      </c>
    </row>
    <row r="19" spans="1:11" x14ac:dyDescent="0.25">
      <c r="A19" s="9">
        <v>12</v>
      </c>
      <c r="B19" s="5" t="s">
        <v>43</v>
      </c>
      <c r="C19" s="5" t="s">
        <v>57</v>
      </c>
      <c r="D19" s="10" t="s">
        <v>44</v>
      </c>
      <c r="E19" s="11">
        <v>1</v>
      </c>
      <c r="F19" s="7">
        <v>1</v>
      </c>
      <c r="G19" s="7"/>
      <c r="H19" s="7"/>
      <c r="I19" s="8">
        <f t="shared" si="2"/>
        <v>1</v>
      </c>
      <c r="J19" s="19">
        <v>3010</v>
      </c>
      <c r="K19" s="16">
        <f t="shared" si="3"/>
        <v>3010</v>
      </c>
    </row>
    <row r="20" spans="1:11" ht="15.75" thickBot="1" x14ac:dyDescent="0.3">
      <c r="A20" s="9">
        <v>13</v>
      </c>
      <c r="B20" s="5" t="s">
        <v>45</v>
      </c>
      <c r="C20" s="5" t="s">
        <v>46</v>
      </c>
      <c r="D20" s="10" t="s">
        <v>47</v>
      </c>
      <c r="E20" s="11">
        <v>1</v>
      </c>
      <c r="F20" s="7">
        <v>1</v>
      </c>
      <c r="G20" s="7"/>
      <c r="H20" s="7"/>
      <c r="I20" s="8">
        <f t="shared" si="2"/>
        <v>1</v>
      </c>
      <c r="J20" s="19">
        <v>6860</v>
      </c>
      <c r="K20" s="17">
        <f t="shared" si="3"/>
        <v>6860</v>
      </c>
    </row>
    <row r="21" spans="1:11" ht="15.75" thickBot="1" x14ac:dyDescent="0.3">
      <c r="A21" s="21" t="s">
        <v>27</v>
      </c>
      <c r="B21" s="22"/>
      <c r="C21" s="22"/>
      <c r="D21" s="22"/>
      <c r="E21" s="22"/>
      <c r="F21" s="22"/>
      <c r="G21" s="22"/>
      <c r="H21" s="22"/>
      <c r="I21" s="22"/>
      <c r="J21" s="22"/>
      <c r="K21" s="18">
        <f>SUM(K8:K20)</f>
        <v>99981</v>
      </c>
    </row>
  </sheetData>
  <mergeCells count="12">
    <mergeCell ref="A21:J21"/>
    <mergeCell ref="A1:K1"/>
    <mergeCell ref="B3:B6"/>
    <mergeCell ref="D3:I4"/>
    <mergeCell ref="J3:K4"/>
    <mergeCell ref="C3:C6"/>
    <mergeCell ref="A3:A6"/>
    <mergeCell ref="D5:D6"/>
    <mergeCell ref="E5:E6"/>
    <mergeCell ref="F5:I5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11:I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2019-01-18T12:50:12Z</cp:lastPrinted>
  <dcterms:created xsi:type="dcterms:W3CDTF">2017-02-09T08:34:34Z</dcterms:created>
  <dcterms:modified xsi:type="dcterms:W3CDTF">2019-02-13T13:52:43Z</dcterms:modified>
</cp:coreProperties>
</file>