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1700" tabRatio="663" activeTab="0"/>
  </bookViews>
  <sheets>
    <sheet name="ÚJOP UK Pha-Hostivař" sheetId="32" r:id="rId1"/>
  </sheets>
  <definedNames>
    <definedName name="Excel_BuiltIn_Print_Titles_1" localSheetId="0">'ÚJOP UK Pha-Hostivař'!$A$4:$II$4</definedName>
    <definedName name="Excel_BuiltIn_Print_Titles_1">#REF!</definedName>
    <definedName name="_xlnm.Print_Area" localSheetId="0">'ÚJOP UK Pha-Hostivař'!$A$1:$I$14</definedName>
    <definedName name="_xlnm.Print_Titles" localSheetId="0">'ÚJOP UK Pha-Hostivař'!$4:$4</definedName>
  </definedNames>
  <calcPr calcId="162913"/>
</workbook>
</file>

<file path=xl/sharedStrings.xml><?xml version="1.0" encoding="utf-8"?>
<sst xmlns="http://schemas.openxmlformats.org/spreadsheetml/2006/main" count="36" uniqueCount="30">
  <si>
    <t>číslo položky</t>
  </si>
  <si>
    <t>popis</t>
  </si>
  <si>
    <t>cena celkem / Kč bez DPH</t>
  </si>
  <si>
    <t>ks</t>
  </si>
  <si>
    <t>výrobce</t>
  </si>
  <si>
    <t>položka</t>
  </si>
  <si>
    <t>jednotka</t>
  </si>
  <si>
    <t>typ</t>
  </si>
  <si>
    <t>Kč za jednotku bez_DPH</t>
  </si>
  <si>
    <t>počet ks</t>
  </si>
  <si>
    <t>Cena celkem bez DPH:</t>
  </si>
  <si>
    <t>Cena celkem vč. DPH:</t>
  </si>
  <si>
    <t>Doprava, roznáška, montáž, likvidace obalů</t>
  </si>
  <si>
    <t>celek</t>
  </si>
  <si>
    <t>postel (válenda)</t>
  </si>
  <si>
    <t>pracovní stůl</t>
  </si>
  <si>
    <t>zásuvkový kontejner</t>
  </si>
  <si>
    <t>židle</t>
  </si>
  <si>
    <t>korková tabule</t>
  </si>
  <si>
    <t>polštář</t>
  </si>
  <si>
    <t>deka</t>
  </si>
  <si>
    <t>bez vestavěných zásuvek či skříněk, ale s možností zasunutí zásuvkového kontejneru; rozměry (V × Š × H) 76 cm × 120 cm × 65 cm (± 5 cm); barevné provedení shodné se zasuvk. kontejnerem – světlý odstín, nejlépe buk</t>
  </si>
  <si>
    <t>pojízdný; min. 3 zásuvky, z toho min. 1 uzamykatelná; rozměrově kompatibilní s prac. stolem; barevné provedení shodné s prac. stolem – světlý odstín, nejlépe buk</t>
  </si>
  <si>
    <t>rozměry (V × Š) 70 cm × 90 cm (± 10 cm)</t>
  </si>
  <si>
    <t>rozměry (V × Š) 140 cm × 200 cm (± 10 cm)</t>
  </si>
  <si>
    <t>válenda s úložným prostorem; rozměry (V × Š × D) 42 cm (± 5 cm) × 90 cm × 200 cm; provedení spodní části pokud možno v podobném barevném odstínu jako prac. stůl a zásuvk. kontejner; provedení potahu pokud možno v teplých barvách a decentním designu.</t>
  </si>
  <si>
    <t>kolečková; velikost vhodná pro dospělého uživatele, nosnost min. 90 kg; barevné provedení v tmavých odstínech.</t>
  </si>
  <si>
    <t>tabule korková; rozměry (V × Š) 60 cm × 120 cm (± 5 cm)</t>
  </si>
  <si>
    <t>Doprava veškerého vybavení na místo určení (Weilova 1448/2c, Praha 15); roznáška vybavení do 20 pokojů v 6. a 7. nadzemním podlaží; montáž nábytku, pokud dodán v demontovaném stavu; montáž korkových desek na stěnu nad pracovními stoly; likvidace obalových materiálů</t>
  </si>
  <si>
    <t>Část č.2 - Dodávka nábytku ubytovacího zařízení Weilova 1448/2c, Praha 10- Hostivař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</si>
</sst>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\ &quot;Kč&quot;"/>
    <numFmt numFmtId="165" formatCode="#,##0&quot; Kč&quot;"/>
    <numFmt numFmtId="166" formatCode="_-* #,##0\ _D_M_-;\-* #,##0\ _D_M_-;_-* &quot;- &quot;_D_M_-;_-@_-"/>
    <numFmt numFmtId="167" formatCode="_-* #,##0.00_-;\-* #,##0.00_-;_-* \-??_-;_-@_-"/>
    <numFmt numFmtId="168" formatCode="_-[$€-2]\ * #,##0.00_-;\-[$€-2]\ * #,##0.00_-;_-[$€-2]\ * \-??_-"/>
    <numFmt numFmtId="169" formatCode="_-* #,##0.00&quot; Kč&quot;_-;\-* #,##0.00&quot; Kč&quot;_-;_-* \-??&quot; Kč&quot;_-;_-@_-"/>
    <numFmt numFmtId="170" formatCode="_-* #,##0&quot; DM&quot;_-;\-* #,##0&quot; DM&quot;_-;_-* &quot;- DM&quot;_-;_-@_-"/>
    <numFmt numFmtId="171" formatCode="_-\£* #,##0.00_-;&quot;-£&quot;* #,##0.00_-;_-\£* \-??_-;_-@_-"/>
  </numFmts>
  <fonts count="38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i/>
      <u val="single"/>
      <sz val="12"/>
      <name val="Arial CE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4"/>
      <name val="Stamp"/>
      <family val="2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b/>
      <sz val="24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theme="1"/>
      <name val="Calibri"/>
      <family val="2"/>
      <scheme val="minor"/>
    </font>
    <font>
      <sz val="10"/>
      <color rgb="FFFF0000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5" fillId="16" borderId="0" applyNumberFormat="0" applyBorder="0" applyAlignment="0" applyProtection="0"/>
    <xf numFmtId="0" fontId="6" fillId="17" borderId="2" applyNumberFormat="0" applyAlignment="0" applyProtection="0"/>
    <xf numFmtId="0" fontId="1" fillId="0" borderId="3" applyNumberFormat="0" applyFill="0" applyAlignment="0" applyProtection="0"/>
    <xf numFmtId="169" fontId="0" fillId="0" borderId="0" applyFill="0" applyBorder="0" applyAlignment="0" applyProtection="0"/>
    <xf numFmtId="0" fontId="0" fillId="0" borderId="4" applyNumberFormat="0">
      <alignment vertical="center" wrapText="1"/>
      <protection/>
    </xf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6" fillId="18" borderId="8" applyNumberFormat="0" applyAlignment="0">
      <protection/>
    </xf>
    <xf numFmtId="0" fontId="27" fillId="19" borderId="0" applyNumberFormat="0" applyAlignment="0">
      <protection/>
    </xf>
    <xf numFmtId="0" fontId="11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28" fillId="0" borderId="0">
      <alignment/>
      <protection/>
    </xf>
    <xf numFmtId="0" fontId="2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Fill="0" applyBorder="0" applyProtection="0">
      <alignment horizontal="left"/>
    </xf>
    <xf numFmtId="0" fontId="32" fillId="0" borderId="0" applyNumberFormat="0">
      <alignment horizontal="left" vertical="center"/>
      <protection/>
    </xf>
    <xf numFmtId="0" fontId="0" fillId="21" borderId="9" applyNumberFormat="0" applyAlignment="0" applyProtection="0"/>
    <xf numFmtId="9" fontId="0" fillId="0" borderId="0" applyFill="0" applyBorder="0" applyAlignment="0" applyProtection="0"/>
    <xf numFmtId="0" fontId="12" fillId="0" borderId="10" applyNumberFormat="0" applyFill="0" applyAlignment="0" applyProtection="0"/>
    <xf numFmtId="0" fontId="13" fillId="4" borderId="0" applyNumberFormat="0" applyBorder="0" applyAlignment="0" applyProtection="0"/>
    <xf numFmtId="0" fontId="1" fillId="22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33" fillId="15" borderId="11">
      <alignment vertical="center"/>
      <protection/>
    </xf>
    <xf numFmtId="0" fontId="15" fillId="7" borderId="12" applyNumberFormat="0" applyAlignment="0" applyProtection="0"/>
    <xf numFmtId="0" fontId="17" fillId="16" borderId="12" applyNumberFormat="0" applyAlignment="0" applyProtection="0"/>
    <xf numFmtId="0" fontId="18" fillId="16" borderId="13" applyNumberFormat="0" applyAlignment="0" applyProtection="0"/>
    <xf numFmtId="0" fontId="16" fillId="0" borderId="0" applyNumberFormat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</cellStyleXfs>
  <cellXfs count="46">
    <xf numFmtId="0" fontId="0" fillId="0" borderId="0" xfId="0"/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0" fillId="27" borderId="14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right" vertical="center" wrapText="1"/>
    </xf>
    <xf numFmtId="164" fontId="21" fillId="0" borderId="17" xfId="0" applyNumberFormat="1" applyFont="1" applyBorder="1" applyAlignment="1">
      <alignment horizontal="right" vertical="center"/>
    </xf>
    <xf numFmtId="164" fontId="21" fillId="0" borderId="18" xfId="0" applyNumberFormat="1" applyFont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27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right" vertical="center" wrapText="1"/>
    </xf>
    <xf numFmtId="0" fontId="37" fillId="27" borderId="14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 shrinkToFit="1"/>
    </xf>
    <xf numFmtId="0" fontId="22" fillId="0" borderId="23" xfId="0" applyFont="1" applyBorder="1" applyAlignment="1">
      <alignment horizontal="center" vertical="center" wrapText="1" shrinkToFit="1"/>
    </xf>
    <xf numFmtId="0" fontId="22" fillId="27" borderId="23" xfId="0" applyFont="1" applyFill="1" applyBorder="1" applyAlignment="1">
      <alignment horizontal="center" vertical="center" wrapText="1" shrinkToFit="1"/>
    </xf>
    <xf numFmtId="164" fontId="22" fillId="28" borderId="24" xfId="0" applyNumberFormat="1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27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164" fontId="0" fillId="27" borderId="26" xfId="0" applyNumberFormat="1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right" vertical="center" wrapText="1"/>
    </xf>
    <xf numFmtId="164" fontId="0" fillId="27" borderId="14" xfId="0" applyNumberFormat="1" applyFont="1" applyFill="1" applyBorder="1" applyAlignment="1">
      <alignment horizontal="right" vertical="center" wrapText="1"/>
    </xf>
    <xf numFmtId="164" fontId="0" fillId="27" borderId="20" xfId="0" applyNumberFormat="1" applyFont="1" applyFill="1" applyBorder="1" applyAlignment="1">
      <alignment horizontal="right" vertical="center" wrapText="1"/>
    </xf>
    <xf numFmtId="0" fontId="21" fillId="0" borderId="27" xfId="0" applyFont="1" applyBorder="1" applyAlignment="1">
      <alignment horizontal="right" vertical="center"/>
    </xf>
    <xf numFmtId="0" fontId="21" fillId="0" borderId="28" xfId="0" applyFont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0" fontId="21" fillId="0" borderId="26" xfId="0" applyFont="1" applyBorder="1" applyAlignment="1">
      <alignment horizontal="right" vertical="center"/>
    </xf>
    <xf numFmtId="0" fontId="34" fillId="0" borderId="0" xfId="0" applyFont="1" applyAlignment="1">
      <alignment horizontal="center" vertical="center"/>
    </xf>
  </cellXfs>
  <cellStyles count="10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Ceník CBC - 03,2007" xfId="20"/>
    <cellStyle name="20 % – Zvýraznění1" xfId="21"/>
    <cellStyle name="20 % – Zvýraznění1 2" xfId="22"/>
    <cellStyle name="20 % – Zvýraznění2" xfId="23"/>
    <cellStyle name="20 % – Zvýraznění2 2" xfId="24"/>
    <cellStyle name="20 % – Zvýraznění3" xfId="25"/>
    <cellStyle name="20 % – Zvýraznění3 2" xfId="26"/>
    <cellStyle name="20 % – Zvýraznění4" xfId="27"/>
    <cellStyle name="20 % – Zvýraznění4 2" xfId="28"/>
    <cellStyle name="20 % – Zvýraznění5" xfId="29"/>
    <cellStyle name="20 % – Zvýraznění5 2" xfId="30"/>
    <cellStyle name="20 % – Zvýraznění6" xfId="31"/>
    <cellStyle name="20 % – Zvýraznění6 2" xfId="32"/>
    <cellStyle name="40 % – Zvýraznění1" xfId="33"/>
    <cellStyle name="40 % – Zvýraznění1 2" xfId="34"/>
    <cellStyle name="40 % – Zvýraznění2" xfId="35"/>
    <cellStyle name="40 % – Zvýraznění2 2" xfId="36"/>
    <cellStyle name="40 % – Zvýraznění3" xfId="37"/>
    <cellStyle name="40 % – Zvýraznění3 2" xfId="38"/>
    <cellStyle name="40 % – Zvýraznění4" xfId="39"/>
    <cellStyle name="40 % – Zvýraznění4 2" xfId="40"/>
    <cellStyle name="40 % – Zvýraznění5" xfId="41"/>
    <cellStyle name="40 % – Zvýraznění5 2" xfId="42"/>
    <cellStyle name="40 % – Zvýraznění6" xfId="43"/>
    <cellStyle name="40 % – Zvýraznění6 2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čárky 2" xfId="52"/>
    <cellStyle name="Dezimal [0]" xfId="53"/>
    <cellStyle name="Dezimal_Compiling Utility Macros" xfId="54"/>
    <cellStyle name="Euro" xfId="55"/>
    <cellStyle name="Excel Built-in Normal" xfId="56"/>
    <cellStyle name="Hypertextový odkaz 2" xfId="57"/>
    <cellStyle name="Hypertextový odkaz 3" xfId="58"/>
    <cellStyle name="Špatně" xfId="59"/>
    <cellStyle name="KAPITOLA" xfId="60"/>
    <cellStyle name="Kontrolní buňka" xfId="61"/>
    <cellStyle name="lehký dolní okraj" xfId="62"/>
    <cellStyle name="měny 2" xfId="63"/>
    <cellStyle name="MřížkaNormální" xfId="64"/>
    <cellStyle name="Nadpis 1" xfId="65"/>
    <cellStyle name="Nadpis 2" xfId="66"/>
    <cellStyle name="Nadpis 3" xfId="67"/>
    <cellStyle name="Nadpis 4" xfId="68"/>
    <cellStyle name="Nadpis2" xfId="69"/>
    <cellStyle name="Nadpis3" xfId="70"/>
    <cellStyle name="Název" xfId="71"/>
    <cellStyle name="Neutrální" xfId="72"/>
    <cellStyle name="Normale_NEWAY-£" xfId="73"/>
    <cellStyle name="normálne_HELIOS" xfId="74"/>
    <cellStyle name="normální 10" xfId="75"/>
    <cellStyle name="normální 10 2" xfId="76"/>
    <cellStyle name="normální 10_bezdrátová konference" xfId="77"/>
    <cellStyle name="normální 11" xfId="78"/>
    <cellStyle name="normální 12" xfId="79"/>
    <cellStyle name="normální 2" xfId="80"/>
    <cellStyle name="normální 2 2" xfId="81"/>
    <cellStyle name="normální 2 3" xfId="82"/>
    <cellStyle name="normální 2 4" xfId="83"/>
    <cellStyle name="normální 2_IP kamerový systém laboratoře" xfId="84"/>
    <cellStyle name="normální 3" xfId="85"/>
    <cellStyle name="normální 4" xfId="86"/>
    <cellStyle name="normální 5" xfId="87"/>
    <cellStyle name="normální 6" xfId="88"/>
    <cellStyle name="normální 7" xfId="89"/>
    <cellStyle name="normální 8" xfId="90"/>
    <cellStyle name="normální 9" xfId="91"/>
    <cellStyle name="Normalny_Pr1taa2000A" xfId="92"/>
    <cellStyle name="ODDIL" xfId="93"/>
    <cellStyle name="POLOŽKA" xfId="94"/>
    <cellStyle name="PopisSystému" xfId="95"/>
    <cellStyle name="Poznámka" xfId="96"/>
    <cellStyle name="procent 2" xfId="97"/>
    <cellStyle name="Propojená buňka" xfId="98"/>
    <cellStyle name="Správně" xfId="99"/>
    <cellStyle name="Standard_Anpassen der Amortisation" xfId="100"/>
    <cellStyle name="Styl 1" xfId="101"/>
    <cellStyle name="Text upozornění" xfId="102"/>
    <cellStyle name="TYP ŘÁDKU_1" xfId="103"/>
    <cellStyle name="Vstup" xfId="104"/>
    <cellStyle name="Výpočet" xfId="105"/>
    <cellStyle name="Výstup" xfId="106"/>
    <cellStyle name="Vysvětlující text" xfId="107"/>
    <cellStyle name="Währung [0]" xfId="108"/>
    <cellStyle name="Währung_Compiling Utility Macros" xfId="109"/>
    <cellStyle name="Zvýraznění 1" xfId="110"/>
    <cellStyle name="Zvýraznění 2" xfId="111"/>
    <cellStyle name="Zvýraznění 3" xfId="112"/>
    <cellStyle name="Zvýraznění 4" xfId="113"/>
    <cellStyle name="Zvýraznění 5" xfId="114"/>
    <cellStyle name="Zvýraznění 6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J14"/>
  <sheetViews>
    <sheetView tabSelected="1" view="pageBreakPreview" zoomScale="90" zoomScaleSheetLayoutView="90" workbookViewId="0" topLeftCell="A1">
      <pane ySplit="4" topLeftCell="A5" activePane="bottomLeft" state="frozen"/>
      <selection pane="bottomLeft" activeCell="E12" sqref="E12"/>
    </sheetView>
  </sheetViews>
  <sheetFormatPr defaultColWidth="9.00390625" defaultRowHeight="12.75"/>
  <cols>
    <col min="1" max="1" width="8.00390625" style="2" customWidth="1"/>
    <col min="2" max="2" width="23.75390625" style="3" bestFit="1" customWidth="1"/>
    <col min="3" max="3" width="20.625" style="3" customWidth="1"/>
    <col min="4" max="4" width="10.75390625" style="3" customWidth="1"/>
    <col min="5" max="5" width="79.75390625" style="4" customWidth="1"/>
    <col min="6" max="6" width="8.875" style="2" bestFit="1" customWidth="1"/>
    <col min="7" max="7" width="14.75390625" style="5" customWidth="1"/>
    <col min="8" max="8" width="8.125" style="1" customWidth="1"/>
    <col min="9" max="9" width="15.75390625" style="6" customWidth="1"/>
    <col min="10" max="10" width="12.00390625" style="2" bestFit="1" customWidth="1"/>
    <col min="11" max="11" width="9.375" style="2" bestFit="1" customWidth="1"/>
    <col min="12" max="16384" width="9.125" style="2" customWidth="1"/>
  </cols>
  <sheetData>
    <row r="1" spans="1:9" s="15" customFormat="1" ht="23.25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</row>
    <row r="2" spans="1:9" s="14" customFormat="1" ht="23.25" customHeight="1">
      <c r="A2" s="45"/>
      <c r="B2" s="45"/>
      <c r="C2" s="45"/>
      <c r="D2" s="45"/>
      <c r="E2" s="45"/>
      <c r="F2" s="45"/>
      <c r="G2" s="45"/>
      <c r="H2" s="45"/>
      <c r="I2" s="45"/>
    </row>
    <row r="3" ht="13.5" thickBot="1"/>
    <row r="4" spans="1:9" s="1" customFormat="1" ht="26.25" thickBot="1">
      <c r="A4" s="28" t="s">
        <v>0</v>
      </c>
      <c r="B4" s="29" t="s">
        <v>5</v>
      </c>
      <c r="C4" s="30" t="s">
        <v>4</v>
      </c>
      <c r="D4" s="30" t="s">
        <v>7</v>
      </c>
      <c r="E4" s="29" t="s">
        <v>1</v>
      </c>
      <c r="F4" s="29" t="s">
        <v>6</v>
      </c>
      <c r="G4" s="30" t="s">
        <v>8</v>
      </c>
      <c r="H4" s="29" t="s">
        <v>9</v>
      </c>
      <c r="I4" s="31" t="s">
        <v>2</v>
      </c>
    </row>
    <row r="5" spans="1:9" s="7" customFormat="1" ht="45.75" customHeight="1">
      <c r="A5" s="20">
        <v>1</v>
      </c>
      <c r="B5" s="21" t="s">
        <v>14</v>
      </c>
      <c r="C5" s="22"/>
      <c r="D5" s="22"/>
      <c r="E5" s="21" t="s">
        <v>25</v>
      </c>
      <c r="F5" s="23" t="s">
        <v>3</v>
      </c>
      <c r="G5" s="40"/>
      <c r="H5" s="24">
        <v>38</v>
      </c>
      <c r="I5" s="25">
        <f>H5*G5</f>
        <v>0</v>
      </c>
    </row>
    <row r="6" spans="1:9" s="11" customFormat="1" ht="39.75" customHeight="1">
      <c r="A6" s="16">
        <v>2</v>
      </c>
      <c r="B6" s="9" t="s">
        <v>15</v>
      </c>
      <c r="C6" s="13"/>
      <c r="D6" s="13"/>
      <c r="E6" s="9" t="s">
        <v>21</v>
      </c>
      <c r="F6" s="10" t="s">
        <v>3</v>
      </c>
      <c r="G6" s="39"/>
      <c r="H6" s="8">
        <v>38</v>
      </c>
      <c r="I6" s="17">
        <f>H6*G6</f>
        <v>0</v>
      </c>
    </row>
    <row r="7" spans="1:9" s="11" customFormat="1" ht="28.5" customHeight="1">
      <c r="A7" s="16">
        <v>3</v>
      </c>
      <c r="B7" s="9" t="s">
        <v>16</v>
      </c>
      <c r="C7" s="13"/>
      <c r="D7" s="13"/>
      <c r="E7" s="9" t="s">
        <v>22</v>
      </c>
      <c r="F7" s="10" t="s">
        <v>3</v>
      </c>
      <c r="G7" s="39"/>
      <c r="H7" s="8">
        <v>38</v>
      </c>
      <c r="I7" s="17">
        <f>H7*G7</f>
        <v>0</v>
      </c>
    </row>
    <row r="8" spans="1:9" s="11" customFormat="1" ht="28.5" customHeight="1">
      <c r="A8" s="16">
        <v>4</v>
      </c>
      <c r="B8" s="9" t="s">
        <v>17</v>
      </c>
      <c r="C8" s="13"/>
      <c r="D8" s="13"/>
      <c r="E8" s="9" t="s">
        <v>26</v>
      </c>
      <c r="F8" s="10" t="s">
        <v>3</v>
      </c>
      <c r="G8" s="39"/>
      <c r="H8" s="8">
        <v>38</v>
      </c>
      <c r="I8" s="17">
        <f>G8*H8</f>
        <v>0</v>
      </c>
    </row>
    <row r="9" spans="1:9" s="11" customFormat="1" ht="16.5" customHeight="1">
      <c r="A9" s="16">
        <v>5</v>
      </c>
      <c r="B9" s="9" t="s">
        <v>18</v>
      </c>
      <c r="C9" s="26"/>
      <c r="D9" s="13"/>
      <c r="E9" s="9" t="s">
        <v>27</v>
      </c>
      <c r="F9" s="10" t="s">
        <v>3</v>
      </c>
      <c r="G9" s="39"/>
      <c r="H9" s="8">
        <v>38</v>
      </c>
      <c r="I9" s="17">
        <f>G9*H9</f>
        <v>0</v>
      </c>
    </row>
    <row r="10" spans="1:9" s="27" customFormat="1" ht="16.5" customHeight="1">
      <c r="A10" s="16">
        <v>6</v>
      </c>
      <c r="B10" s="9" t="s">
        <v>19</v>
      </c>
      <c r="C10" s="26"/>
      <c r="D10" s="26"/>
      <c r="E10" s="9" t="s">
        <v>23</v>
      </c>
      <c r="F10" s="10" t="s">
        <v>3</v>
      </c>
      <c r="G10" s="39"/>
      <c r="H10" s="8">
        <v>38</v>
      </c>
      <c r="I10" s="17">
        <f aca="true" t="shared" si="0" ref="I10:I11">G10*H10</f>
        <v>0</v>
      </c>
    </row>
    <row r="11" spans="1:9" s="27" customFormat="1" ht="16.5" customHeight="1">
      <c r="A11" s="16">
        <v>7</v>
      </c>
      <c r="B11" s="9" t="s">
        <v>20</v>
      </c>
      <c r="C11" s="26"/>
      <c r="D11" s="26"/>
      <c r="E11" s="9" t="s">
        <v>24</v>
      </c>
      <c r="F11" s="10" t="s">
        <v>3</v>
      </c>
      <c r="G11" s="39"/>
      <c r="H11" s="8">
        <v>38</v>
      </c>
      <c r="I11" s="17">
        <f t="shared" si="0"/>
        <v>0</v>
      </c>
    </row>
    <row r="12" spans="1:9" s="27" customFormat="1" ht="55.5" customHeight="1" thickBot="1">
      <c r="A12" s="32">
        <v>9</v>
      </c>
      <c r="B12" s="33" t="s">
        <v>12</v>
      </c>
      <c r="C12" s="34"/>
      <c r="D12" s="34"/>
      <c r="E12" s="33" t="s">
        <v>28</v>
      </c>
      <c r="F12" s="35" t="s">
        <v>13</v>
      </c>
      <c r="G12" s="36"/>
      <c r="H12" s="37">
        <v>1</v>
      </c>
      <c r="I12" s="38">
        <f>G12*H12</f>
        <v>0</v>
      </c>
    </row>
    <row r="13" spans="1:10" s="1" customFormat="1" ht="27" customHeight="1">
      <c r="A13" s="41" t="s">
        <v>10</v>
      </c>
      <c r="B13" s="42"/>
      <c r="C13" s="42"/>
      <c r="D13" s="42"/>
      <c r="E13" s="42"/>
      <c r="F13" s="42"/>
      <c r="G13" s="42"/>
      <c r="H13" s="42"/>
      <c r="I13" s="19">
        <f>SUM(I5:I12)</f>
        <v>0</v>
      </c>
      <c r="J13" s="12"/>
    </row>
    <row r="14" spans="1:9" s="1" customFormat="1" ht="27" customHeight="1" thickBot="1">
      <c r="A14" s="43" t="s">
        <v>11</v>
      </c>
      <c r="B14" s="44"/>
      <c r="C14" s="44"/>
      <c r="D14" s="44"/>
      <c r="E14" s="44"/>
      <c r="F14" s="44"/>
      <c r="G14" s="44"/>
      <c r="H14" s="44"/>
      <c r="I14" s="18">
        <f>I13*1.21</f>
        <v>0</v>
      </c>
    </row>
  </sheetData>
  <sheetProtection selectLockedCells="1" selectUnlockedCells="1"/>
  <mergeCells count="4">
    <mergeCell ref="A13:H13"/>
    <mergeCell ref="A14:H14"/>
    <mergeCell ref="A1:I1"/>
    <mergeCell ref="A2:I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2017-05-10T12:17:21Z</dcterms:created>
  <dcterms:modified xsi:type="dcterms:W3CDTF">2019-04-03T11:43:12Z</dcterms:modified>
  <cp:category/>
  <cp:version/>
  <cp:contentType/>
  <cp:contentStatus/>
</cp:coreProperties>
</file>