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materiál 2019\06 2019 EFSA\00 Příprava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17" i="1" l="1"/>
  <c r="N10" i="1" l="1"/>
  <c r="N12" i="1" l="1"/>
  <c r="N13" i="1"/>
  <c r="N14" i="1"/>
  <c r="N15" i="1"/>
  <c r="N16" i="1"/>
  <c r="N8" i="1" l="1"/>
  <c r="N9" i="1"/>
  <c r="N11" i="1"/>
  <c r="M20" i="1" l="1"/>
</calcChain>
</file>

<file path=xl/sharedStrings.xml><?xml version="1.0" encoding="utf-8"?>
<sst xmlns="http://schemas.openxmlformats.org/spreadsheetml/2006/main" count="96" uniqueCount="45">
  <si>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</si>
  <si>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</si>
  <si>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</si>
  <si>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</si>
  <si>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</si>
  <si>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</si>
  <si>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</si>
  <si>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</si>
  <si>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</si>
  <si>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</si>
  <si>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</si>
  <si>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</si>
  <si>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</si>
  <si>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</si>
  <si>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</si>
  <si>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</si>
  <si>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</si>
  <si>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</si>
  <si>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</si>
  <si>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</si>
  <si>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</si>
  <si>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</si>
  <si>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bal</t>
  </si>
  <si>
    <t>Rukavice</t>
  </si>
  <si>
    <t>ks</t>
  </si>
  <si>
    <t>Rukavice, materiál nitril, nepudrované, velmi slabé/tenké, velikost S, barva levandulová. Velikost balení 200 ks.</t>
  </si>
  <si>
    <t>Rukavice, materiál nitril, nepudrované, velmi slabé/tenké, velikost M, barva levandulová. Velikost balení 200 ks.</t>
  </si>
  <si>
    <t>Láhev se šroubovacím uzávěrem 100 ml</t>
  </si>
  <si>
    <t>Láhev se šroubovacím uzávěrem 250 ml</t>
  </si>
  <si>
    <t>Láhev se šroubovacím uzávěrem 500 ml</t>
  </si>
  <si>
    <t>Láhev se šroubovacím uzávěrem 1000 ml</t>
  </si>
  <si>
    <t>Láhev z borosilikátového skla, GL 45, šroubovací PP modrý uzávěr a vylévací kroužek umožňující sterilizaci za horka (max 180 °C), opatřeno stupnicí, objem 100 ml.</t>
  </si>
  <si>
    <t>Láhev z borosilikátového skla, GL 45, šroubovací PP modrý uzávěr a vylévací kroužek umožňující sterilizaci za horka (max 180 °C), opatřeno stupnicí, objem 250 ml.</t>
  </si>
  <si>
    <t>Láhev z borosilikátového skla, GL 45, šroubovací PP modrý uzávěr a vylévací kroužek umožňující sterilizaci za horka (max 180 °C), opatřeno stupnicí, objem 500 ml.</t>
  </si>
  <si>
    <t>Láhev z borosilikátového skla, GL 45, šroubovací PP modrý uzávěr a vylévací kroužek umožňující sterilizaci za horka (max 180 °C), opatřeno stupnicí, objem 1000 ml.</t>
  </si>
  <si>
    <t>Zkumavky 50 ml</t>
  </si>
  <si>
    <t>Kónické centrifugační zkumavky o objemu 50 ml s HDPE rovným šroubovacím uzávěrem, PP, tištěná stupnice, nesterilní, s lemem, samostojné. Velikost balení 250 ks.</t>
  </si>
  <si>
    <t>Stříkačky 20 ml</t>
  </si>
  <si>
    <t>Jednorázové stříkačky bez jehly z materiálu PP/PE o objemu 20 ml, bez závitu, nesterilní, neobsahuje latex, velikost balení 100 ks.</t>
  </si>
  <si>
    <t>Rukavice, materiál nitril, nepudrované, velmi slabé/tenké, velikost L, barva levandulová. Velikost balení 200 ks.</t>
  </si>
  <si>
    <t>Pasteurovy pipety 1 ml</t>
  </si>
  <si>
    <t>Pasteurovy pipety plastové (LDPE) o objemu 1 ml, velikost balení 500 ks.</t>
  </si>
  <si>
    <t>Membránové filtry</t>
  </si>
  <si>
    <t>Membránové filtry pro čištění a filtraci vodných a organických roztoků (3 &lt; pH &lt; 10), hydrofilní. Materiál - čistý polyamid. Mechanická odolnost a pevnost za mokra i za sucha. Teplotní odolnost max. 135 °C. Velikost pórů 0,45 µm. Průměr 47 mm. Velikost balení 100 ks.</t>
  </si>
  <si>
    <t>Laboratorní materiál 06/2019 - část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</si>
</sst>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1"/>
  <sheetViews>
    <sheetView tabSelected="1" zoomScale="50" zoomScaleNormal="50" workbookViewId="0">
      <selection activeCell="I8" sqref="I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9.7109375" style="3" customWidth="1"/>
    <col min="7" max="7" width="24.7109375" style="3" customWidth="1"/>
    <col min="8" max="8" width="38.28515625" style="6" customWidth="1"/>
    <col min="9" max="9" width="18.7109375" style="3" customWidth="1"/>
    <col min="10" max="10" width="45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44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ht="61.5" thickTop="1" thickBot="1" x14ac:dyDescent="0.3">
      <c r="A8" s="7"/>
      <c r="B8" s="17">
        <v>1</v>
      </c>
      <c r="C8" s="24" t="s">
        <v>23</v>
      </c>
      <c r="D8" s="25">
        <v>1</v>
      </c>
      <c r="E8" s="25" t="s">
        <v>22</v>
      </c>
      <c r="F8" s="25" t="s">
        <v>25</v>
      </c>
      <c r="G8" s="25">
        <v>3</v>
      </c>
      <c r="H8" s="22"/>
      <c r="I8" s="29" t="s">
        <v>15</v>
      </c>
      <c r="J8" s="30" t="s">
        <v>21</v>
      </c>
      <c r="K8" s="1" t="s">
        <v>20</v>
      </c>
      <c r="L8" s="30" t="s">
        <v>16</v>
      </c>
      <c r="M8" s="23"/>
      <c r="N8" s="20">
        <f t="shared" ref="N8:N11" si="0">D8*M8</f>
        <v>0</v>
      </c>
    </row>
    <row r="9" spans="1:14" ht="61.5" thickTop="1" thickBot="1" x14ac:dyDescent="0.3">
      <c r="A9" s="7"/>
      <c r="B9" s="17">
        <v>2</v>
      </c>
      <c r="C9" s="24" t="s">
        <v>23</v>
      </c>
      <c r="D9" s="25">
        <v>8</v>
      </c>
      <c r="E9" s="25" t="s">
        <v>22</v>
      </c>
      <c r="F9" s="25" t="s">
        <v>26</v>
      </c>
      <c r="G9" s="25">
        <v>3</v>
      </c>
      <c r="H9" s="22"/>
      <c r="I9" s="29" t="s">
        <v>15</v>
      </c>
      <c r="J9" s="30" t="s">
        <v>21</v>
      </c>
      <c r="K9" s="1" t="s">
        <v>20</v>
      </c>
      <c r="L9" s="30" t="s">
        <v>16</v>
      </c>
      <c r="M9" s="23"/>
      <c r="N9" s="20">
        <f t="shared" si="0"/>
        <v>0</v>
      </c>
    </row>
    <row r="10" spans="1:14" ht="61.5" thickTop="1" thickBot="1" x14ac:dyDescent="0.3">
      <c r="A10" s="7"/>
      <c r="B10" s="17">
        <v>3</v>
      </c>
      <c r="C10" s="24" t="s">
        <v>23</v>
      </c>
      <c r="D10" s="25">
        <v>3</v>
      </c>
      <c r="E10" s="25" t="s">
        <v>22</v>
      </c>
      <c r="F10" s="25" t="s">
        <v>39</v>
      </c>
      <c r="G10" s="25">
        <v>3</v>
      </c>
      <c r="H10" s="22"/>
      <c r="I10" s="29" t="s">
        <v>15</v>
      </c>
      <c r="J10" s="30" t="s">
        <v>21</v>
      </c>
      <c r="K10" s="1" t="s">
        <v>20</v>
      </c>
      <c r="L10" s="30" t="s">
        <v>16</v>
      </c>
      <c r="M10" s="23"/>
      <c r="N10" s="20">
        <f t="shared" si="0"/>
        <v>0</v>
      </c>
    </row>
    <row r="11" spans="1:14" ht="61.5" thickTop="1" thickBot="1" x14ac:dyDescent="0.3">
      <c r="A11" s="7"/>
      <c r="B11" s="17">
        <v>4</v>
      </c>
      <c r="C11" s="24" t="s">
        <v>27</v>
      </c>
      <c r="D11" s="25">
        <v>30</v>
      </c>
      <c r="E11" s="25" t="s">
        <v>24</v>
      </c>
      <c r="F11" s="25" t="s">
        <v>31</v>
      </c>
      <c r="G11" s="25">
        <v>3</v>
      </c>
      <c r="H11" s="22"/>
      <c r="I11" s="29" t="s">
        <v>15</v>
      </c>
      <c r="J11" s="30" t="s">
        <v>21</v>
      </c>
      <c r="K11" s="1" t="s">
        <v>20</v>
      </c>
      <c r="L11" s="30" t="s">
        <v>16</v>
      </c>
      <c r="M11" s="23"/>
      <c r="N11" s="20">
        <f t="shared" si="0"/>
        <v>0</v>
      </c>
    </row>
    <row r="12" spans="1:14" ht="61.5" thickTop="1" thickBot="1" x14ac:dyDescent="0.3">
      <c r="A12" s="18"/>
      <c r="B12" s="17">
        <v>5</v>
      </c>
      <c r="C12" s="24" t="s">
        <v>28</v>
      </c>
      <c r="D12" s="25">
        <v>20</v>
      </c>
      <c r="E12" s="25" t="s">
        <v>24</v>
      </c>
      <c r="F12" s="25" t="s">
        <v>32</v>
      </c>
      <c r="G12" s="25">
        <v>3</v>
      </c>
      <c r="H12" s="22"/>
      <c r="I12" s="29" t="s">
        <v>15</v>
      </c>
      <c r="J12" s="30" t="s">
        <v>21</v>
      </c>
      <c r="K12" s="1" t="s">
        <v>20</v>
      </c>
      <c r="L12" s="30" t="s">
        <v>16</v>
      </c>
      <c r="M12" s="23"/>
      <c r="N12" s="20">
        <f t="shared" ref="N12:N16" si="1">D12*M12</f>
        <v>0</v>
      </c>
    </row>
    <row r="13" spans="1:14" ht="61.5" thickTop="1" thickBot="1" x14ac:dyDescent="0.3">
      <c r="A13" s="18"/>
      <c r="B13" s="17">
        <v>6</v>
      </c>
      <c r="C13" s="24" t="s">
        <v>29</v>
      </c>
      <c r="D13" s="25">
        <v>10</v>
      </c>
      <c r="E13" s="25" t="s">
        <v>24</v>
      </c>
      <c r="F13" s="25" t="s">
        <v>33</v>
      </c>
      <c r="G13" s="25">
        <v>3</v>
      </c>
      <c r="H13" s="22"/>
      <c r="I13" s="29" t="s">
        <v>15</v>
      </c>
      <c r="J13" s="30" t="s">
        <v>21</v>
      </c>
      <c r="K13" s="1" t="s">
        <v>20</v>
      </c>
      <c r="L13" s="30" t="s">
        <v>16</v>
      </c>
      <c r="M13" s="23"/>
      <c r="N13" s="20">
        <f t="shared" si="1"/>
        <v>0</v>
      </c>
    </row>
    <row r="14" spans="1:14" ht="61.5" thickTop="1" thickBot="1" x14ac:dyDescent="0.3">
      <c r="A14" s="18"/>
      <c r="B14" s="17">
        <v>7</v>
      </c>
      <c r="C14" s="24" t="s">
        <v>30</v>
      </c>
      <c r="D14" s="25">
        <v>10</v>
      </c>
      <c r="E14" s="25" t="s">
        <v>24</v>
      </c>
      <c r="F14" s="25" t="s">
        <v>34</v>
      </c>
      <c r="G14" s="25">
        <v>3</v>
      </c>
      <c r="H14" s="22"/>
      <c r="I14" s="29" t="s">
        <v>15</v>
      </c>
      <c r="J14" s="30" t="s">
        <v>21</v>
      </c>
      <c r="K14" s="1" t="s">
        <v>20</v>
      </c>
      <c r="L14" s="30" t="s">
        <v>16</v>
      </c>
      <c r="M14" s="23"/>
      <c r="N14" s="20">
        <f t="shared" si="1"/>
        <v>0</v>
      </c>
    </row>
    <row r="15" spans="1:14" ht="61.5" thickTop="1" thickBot="1" x14ac:dyDescent="0.3">
      <c r="A15" s="18"/>
      <c r="B15" s="17">
        <v>8</v>
      </c>
      <c r="C15" s="24" t="s">
        <v>35</v>
      </c>
      <c r="D15" s="25">
        <v>4</v>
      </c>
      <c r="E15" s="25" t="s">
        <v>22</v>
      </c>
      <c r="F15" s="25" t="s">
        <v>36</v>
      </c>
      <c r="G15" s="25">
        <v>4</v>
      </c>
      <c r="H15" s="22"/>
      <c r="I15" s="29" t="s">
        <v>15</v>
      </c>
      <c r="J15" s="30" t="s">
        <v>21</v>
      </c>
      <c r="K15" s="1" t="s">
        <v>20</v>
      </c>
      <c r="L15" s="30" t="s">
        <v>16</v>
      </c>
      <c r="M15" s="23"/>
      <c r="N15" s="20">
        <f t="shared" si="1"/>
        <v>0</v>
      </c>
    </row>
    <row r="16" spans="1:14" ht="61.5" thickTop="1" thickBot="1" x14ac:dyDescent="0.3">
      <c r="A16" s="18"/>
      <c r="B16" s="17">
        <v>9</v>
      </c>
      <c r="C16" s="24" t="s">
        <v>37</v>
      </c>
      <c r="D16" s="25">
        <v>1</v>
      </c>
      <c r="E16" s="25" t="s">
        <v>22</v>
      </c>
      <c r="F16" s="25" t="s">
        <v>38</v>
      </c>
      <c r="G16" s="25">
        <v>3</v>
      </c>
      <c r="H16" s="22"/>
      <c r="I16" s="29" t="s">
        <v>15</v>
      </c>
      <c r="J16" s="30" t="s">
        <v>21</v>
      </c>
      <c r="K16" s="1" t="s">
        <v>20</v>
      </c>
      <c r="L16" s="30" t="s">
        <v>16</v>
      </c>
      <c r="M16" s="23"/>
      <c r="N16" s="20">
        <f t="shared" si="1"/>
        <v>0</v>
      </c>
    </row>
    <row r="17" spans="2:14" ht="61.5" thickTop="1" thickBot="1" x14ac:dyDescent="0.3">
      <c r="B17" s="17">
        <v>10</v>
      </c>
      <c r="C17" s="24" t="s">
        <v>40</v>
      </c>
      <c r="D17" s="25">
        <v>1</v>
      </c>
      <c r="E17" s="25" t="s">
        <v>22</v>
      </c>
      <c r="F17" s="25" t="s">
        <v>41</v>
      </c>
      <c r="G17" s="25">
        <v>3</v>
      </c>
      <c r="H17" s="22"/>
      <c r="I17" s="29" t="s">
        <v>15</v>
      </c>
      <c r="J17" s="30" t="s">
        <v>21</v>
      </c>
      <c r="K17" s="1" t="s">
        <v>20</v>
      </c>
      <c r="L17" s="30" t="s">
        <v>16</v>
      </c>
      <c r="M17" s="23"/>
      <c r="N17" s="20">
        <f t="shared" ref="N17" si="2">D17*M17</f>
        <v>0</v>
      </c>
    </row>
    <row r="18" spans="2:14" ht="91.5" thickTop="1" thickBot="1" x14ac:dyDescent="0.3">
      <c r="B18" s="17">
        <v>11</v>
      </c>
      <c r="C18" s="24" t="s">
        <v>42</v>
      </c>
      <c r="D18" s="25">
        <v>5</v>
      </c>
      <c r="E18" s="25" t="s">
        <v>22</v>
      </c>
      <c r="F18" s="25" t="s">
        <v>43</v>
      </c>
      <c r="G18" s="25">
        <v>4</v>
      </c>
      <c r="H18" s="22"/>
      <c r="I18" s="29" t="s">
        <v>15</v>
      </c>
      <c r="J18" s="30" t="s">
        <v>21</v>
      </c>
      <c r="K18" s="1" t="s">
        <v>20</v>
      </c>
      <c r="L18" s="30" t="s">
        <v>16</v>
      </c>
      <c r="M18" s="23"/>
      <c r="N18" s="20">
        <f t="shared" ref="N18" si="3">D18*M18</f>
        <v>0</v>
      </c>
    </row>
    <row r="19" spans="2:14" ht="42.75" customHeight="1" thickTop="1" thickBot="1" x14ac:dyDescent="0.3">
      <c r="L19" s="2"/>
      <c r="M19" s="35" t="s">
        <v>7</v>
      </c>
      <c r="N19" s="36"/>
    </row>
    <row r="20" spans="2:14" ht="17.25" thickTop="1" thickBot="1" x14ac:dyDescent="0.3">
      <c r="B20" s="39" t="s">
        <v>14</v>
      </c>
      <c r="C20" s="39"/>
      <c r="D20" s="39"/>
      <c r="E20" s="39"/>
      <c r="F20" s="39"/>
      <c r="G20" s="39"/>
      <c r="H20" s="39"/>
      <c r="I20" s="39"/>
      <c r="J20" s="39"/>
      <c r="K20" s="39"/>
      <c r="L20" s="2"/>
      <c r="M20" s="37">
        <f>SUM(N8:N18)</f>
        <v>0</v>
      </c>
      <c r="N20" s="38"/>
    </row>
    <row r="21" spans="2:14" ht="16.5" thickTop="1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</sheetData>
  <sheetProtection algorithmName="SHA-512" hashValue="GWY6Ipx0qaud7oqSYL9Ha3lspuoztanZy50AksYHvy5cFQB6rmnBOiTCzcHnQ1RMdfnIsruPryUxa9f5tmRzxQ==" saltValue="mKwnYQ6CXKzcs8gmBTGHsg==" spinCount="100000" sheet="1" objects="1" scenarios="1"/>
  <mergeCells count="6">
    <mergeCell ref="H4:I4"/>
    <mergeCell ref="M19:N19"/>
    <mergeCell ref="M20:N20"/>
    <mergeCell ref="B20:K2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2019-04-18T12:48:20Z</dcterms:modified>
</cp:coreProperties>
</file>