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7230" windowWidth="28830" windowHeight="6930" activeTab="0"/>
  </bookViews>
  <sheets>
    <sheet name="List1" sheetId="1" r:id="rId1"/>
    <sheet name="List2" sheetId="2" r:id="rId2"/>
  </sheets>
  <definedNames>
    <definedName name="_xlnm._FilterDatabase" localSheetId="0" hidden="1">'List1'!$A$7:$AC$167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7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51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5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<sst xmlns="http://schemas.openxmlformats.org/spreadsheetml/2006/main" count="488" uniqueCount="362">
  <si>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</si>
  <si>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</si>
  <si>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</si>
  <si>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</si>
  <si>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</si>
  <si>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</si>
  <si>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</si>
  <si>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</si>
  <si>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</si>
  <si>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</si>
  <si>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</si>
  <si>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</si>
  <si>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</si>
  <si>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</si>
  <si>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</si>
  <si>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</si>
  <si>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</si>
  <si>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</si>
  <si>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</si>
  <si>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</si>
  <si>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</si>
  <si>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</si>
  <si>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</si>
  <si>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</si>
  <si>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</si>
  <si>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</si>
  <si>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</si>
  <si>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</si>
  <si>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</si>
  <si>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</si>
  <si>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</si>
  <si>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</si>
  <si>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</si>
  <si>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</si>
  <si>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</si>
  <si>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</si>
  <si>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</si>
  <si>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</si>
  <si>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</si>
  <si>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</si>
  <si>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</si>
  <si>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</si>
  <si>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</si>
  <si>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</si>
  <si>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</si>
  <si>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</si>
  <si>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</si>
  <si>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</si>
  <si>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</si>
  <si>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</si>
  <si>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</si>
  <si>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</si>
  <si>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</si>
  <si>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</si>
  <si>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</si>
  <si>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</si>
  <si>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</si>
  <si>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</si>
  <si>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</si>
  <si>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</si>
  <si>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</si>
  <si>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</si>
  <si>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</si>
  <si>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</si>
  <si>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</si>
  <si>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</si>
  <si>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</si>
  <si>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</si>
  <si>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</si>
  <si>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</si>
  <si>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</si>
  <si>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</si>
  <si>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</si>
  <si>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</si>
  <si>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</si>
  <si>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</si>
  <si>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</si>
  <si>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</si>
  <si>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</si>
  <si>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</si>
  <si>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</si>
  <si>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</si>
  <si>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</si>
  <si>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</si>
  <si>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</si>
  <si>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</si>
  <si>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</si>
  <si>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</si>
  <si>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</si>
  <si>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</si>
  <si>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</si>
  <si>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</si>
  <si>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</si>
  <si>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</si>
  <si>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</si>
  <si>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</si>
  <si>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</si>
  <si>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</si>
  <si>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</si>
  <si>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</si>
  <si>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</si>
  <si>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</si>
  <si>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</si>
  <si>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</si>
  <si>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</si>
  <si>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</si>
  <si>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</si>
  <si>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</si>
  <si>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</si>
  <si>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</si>
  <si>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</si>
  <si>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</si>
  <si>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</si>
  <si>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</si>
  <si>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</si>
  <si>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</si>
  <si>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</si>
  <si>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</si>
  <si>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</si>
  <si>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</si>
  <si>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</si>
  <si>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</si>
  <si>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</si>
  <si>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</si>
  <si>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</si>
  <si>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</si>
  <si>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</si>
  <si>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</si>
  <si>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</si>
  <si>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</si>
  <si>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</si>
  <si>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</si>
  <si>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</si>
  <si>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</si>
  <si>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</si>
  <si>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</si>
  <si>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</si>
  <si>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</si>
  <si>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</si>
  <si>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</si>
  <si>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</si>
  <si>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</si>
  <si>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</si>
  <si>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</si>
  <si>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</si>
  <si>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</si>
  <si>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</si>
  <si>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</si>
  <si>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</si>
  <si>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</si>
  <si>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</si>
  <si>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</si>
  <si>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</si>
  <si>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</si>
  <si>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</si>
  <si>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</si>
  <si>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</si>
  <si>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</si>
  <si>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</si>
  <si>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</si>
  <si>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</si>
  <si>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</si>
  <si>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</si>
  <si>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</si>
  <si>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</si>
  <si>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</si>
  <si>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</si>
  <si>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</si>
  <si>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</si>
  <si>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</si>
  <si>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</si>
  <si>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</si>
  <si>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</si>
  <si>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</si>
  <si>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</si>
  <si>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</si>
  <si>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</si>
  <si>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</si>
  <si>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</si>
  <si>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</si>
  <si>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</si>
  <si>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</si>
  <si>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</si>
  <si>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</si>
  <si>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</si>
  <si>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</si>
  <si>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</si>
  <si>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</si>
  <si>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</si>
  <si>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</si>
  <si>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</si>
  <si>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</si>
  <si>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</si>
  <si>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</si>
  <si>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</si>
  <si>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</si>
  <si>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</si>
  <si>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</si>
  <si>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</si>
  <si>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</si>
  <si>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</si>
  <si>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</si>
  <si>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</si>
  <si>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</si>
  <si>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</si>
  <si>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</si>
  <si>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</si>
  <si>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</si>
  <si>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</si>
  <si>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</si>
  <si>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</si>
  <si>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</si>
  <si>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</si>
  <si>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</si>
  <si>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</si>
  <si>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</si>
  <si>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</si>
  <si>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</si>
  <si>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</si>
  <si>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</si>
  <si>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</si>
  <si>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</si>
  <si>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</si>
  <si>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</si>
  <si>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</si>
  <si>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</si>
  <si>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</si>
  <si>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</si>
  <si>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</si>
  <si>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</si>
  <si>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</si>
  <si>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</si>
  <si>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</si>
  <si>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</si>
  <si>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</si>
  <si>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</si>
  <si>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</si>
  <si>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</si>
  <si>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</si>
  <si>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</si>
  <si>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</si>
  <si>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</si>
  <si>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</si>
  <si>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</si>
  <si>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</si>
  <si>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</si>
  <si>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</si>
  <si>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</si>
  <si>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</si>
  <si>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</si>
  <si>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</si>
  <si>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</si>
  <si>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</si>
  <si>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</si>
  <si>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</si>
  <si>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</si>
  <si>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</si>
  <si>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</si>
  <si>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</si>
  <si>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</si>
  <si>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</si>
  <si>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</si>
  <si>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</si>
  <si>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</si>
  <si>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</si>
  <si>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</si>
  <si>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</si>
  <si>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</si>
  <si>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</si>
  <si>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</si>
  <si>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</si>
  <si>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</si>
  <si>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</si>
  <si>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</si>
  <si>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</si>
  <si>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</si>
  <si>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</si>
  <si>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</si>
  <si>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http://www.hafyso.cz/zamrazovaci-sacky-s-popisem-25x35-cm15my-50ksbal-p-16.html?zenid=9d2d5a09e870d6abbf7b350ca3112532</t>
  </si>
  <si>
    <t xml:space="preserve">zamrazovací sáčky mikroténové s popisem 25x35 cm/15my </t>
  </si>
  <si>
    <t>172 - CIT</t>
  </si>
  <si>
    <t>houbové utěrky, vysoce sací materiál, rozměr 18 x 15 cm, 3 barvy/balení</t>
  </si>
  <si>
    <t>https://www.alter-hk.cz/houbova-uterka-3ks-90311913.html</t>
  </si>
  <si>
    <t>559 - farmakologie</t>
  </si>
  <si>
    <t>040 - histologie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</si>
  <si>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</si>
  <si>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</si>
  <si>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</si>
  <si>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</si>
  <si>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</si>
  <si>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</si>
  <si>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</si>
  <si>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>510- mikrobiologie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</si>
  <si>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</si>
  <si>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</si>
  <si>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>101 - zvěřinec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</si>
  <si>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</si>
  <si>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</si>
  <si>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</si>
  <si>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</si>
  <si>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</si>
  <si>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</si>
  <si>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KS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</si>
  <si>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</si>
  <si>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</si>
  <si>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</si>
  <si>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</si>
  <si>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</si>
  <si>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</si>
  <si>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</si>
  <si>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</si>
  <si>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</si>
  <si>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</si>
  <si>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</si>
  <si>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</si>
  <si>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</si>
  <si>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</si>
  <si>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</si>
  <si>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</si>
  <si>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</si>
  <si>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</si>
  <si>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</si>
  <si>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</si>
  <si>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</si>
  <si>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</si>
  <si>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</si>
  <si>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</si>
  <si>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</si>
  <si>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</si>
  <si>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</si>
  <si>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</si>
  <si>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</si>
  <si>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</si>
  <si>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</si>
  <si>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080 - Ústav fyziologie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</si>
  <si>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</si>
  <si>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</si>
  <si>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</si>
  <si>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</si>
  <si>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</si>
  <si>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</si>
  <si>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171 - SVI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</si>
  <si>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</si>
  <si>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</si>
  <si>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</si>
  <si>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</si>
  <si>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</si>
  <si>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</si>
  <si>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</si>
  <si>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https://www.zbozi.cz/vyrobek/vileda-easy-wring-clean-turbo-2-v-1-nahrada-151608/</t>
  </si>
  <si>
    <t>úklidový set oddělující čistou a špinavou vodu</t>
  </si>
  <si>
    <t>https://www.eva.cz/zbozi/DOP16256/spontex-mop-aqua-revolution-system/</t>
  </si>
  <si>
    <t>papírové utěrky, velký návin (120 m a více)</t>
  </si>
  <si>
    <t>https://potrebyprokancelar.cz/produkt/odolne-papirove-uterky-tork-heavy-duty-10673/</t>
  </si>
  <si>
    <t>470 - stomatologická kl.</t>
  </si>
  <si>
    <t>náhradní mop, kombinuje dva druhy třásní, trojúhelníkový tvar pro snadný úklid v rozích</t>
  </si>
  <si>
    <t>http://www.medist-eshop.cz/dezinfekce/dezinfekce-ploch-a-povrchu/incidin®-oxydes-povrchova-a-plosna-dezinfekce.html</t>
  </si>
  <si>
    <t>Povrchová a plošná dezinfekce - dezinfekční prostředek na bázi peroxosloučenin s vynikajícím čistícím efektem pro všechny typy omyvatelných ploch a povrchů. Nealergizuje – bez parfemace.</t>
  </si>
  <si>
    <t>Uchazeč podpisem níže potvrzuje, že se seznámil s obsahem Návrhu Kupní smlouvy - Příloha č. 2 zadávací dokumentace - a s jejím obsahem souhlasí.</t>
  </si>
  <si>
    <t>Podpis osoby oprávněné jednat za uchazeče</t>
  </si>
  <si>
    <t>Údaje o případném zmocnění: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</si>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</sst>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u val="single"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indent="1"/>
    </xf>
    <xf numFmtId="4" fontId="6" fillId="4" borderId="1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6" xfId="0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justify"/>
    </xf>
    <xf numFmtId="0" fontId="6" fillId="0" borderId="5" xfId="0" applyFont="1" applyFill="1" applyBorder="1" applyAlignment="1">
      <alignment horizontal="justify" vertical="center"/>
    </xf>
    <xf numFmtId="0" fontId="0" fillId="6" borderId="7" xfId="0" applyFill="1" applyBorder="1"/>
    <xf numFmtId="0" fontId="0" fillId="6" borderId="8" xfId="0" applyFill="1" applyBorder="1"/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wrapText="1"/>
    </xf>
    <xf numFmtId="0" fontId="10" fillId="0" borderId="0" xfId="0" applyFont="1"/>
    <xf numFmtId="0" fontId="6" fillId="5" borderId="5" xfId="0" applyFont="1" applyFill="1" applyBorder="1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5" xfId="20" applyFill="1" applyBorder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justify"/>
    </xf>
    <xf numFmtId="4" fontId="6" fillId="4" borderId="2" xfId="0" applyNumberFormat="1" applyFont="1" applyFill="1" applyBorder="1" applyAlignment="1">
      <alignment horizontal="right" vertical="center" inden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 vertical="center" textRotation="90" wrapText="1"/>
    </xf>
    <xf numFmtId="0" fontId="6" fillId="3" borderId="1" xfId="21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5" xfId="21" applyFont="1" applyFill="1" applyBorder="1" applyAlignment="1">
      <alignment horizontal="center" vertical="center"/>
    </xf>
    <xf numFmtId="0" fontId="15" fillId="0" borderId="5" xfId="20" applyFont="1" applyFill="1" applyBorder="1"/>
    <xf numFmtId="0" fontId="15" fillId="0" borderId="5" xfId="20" applyFont="1" applyFill="1" applyBorder="1" applyAlignment="1">
      <alignment vertical="justify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0" borderId="1" xfId="20" applyFont="1" applyFill="1" applyBorder="1" applyAlignment="1">
      <alignment vertical="justify"/>
    </xf>
    <xf numFmtId="0" fontId="6" fillId="0" borderId="1" xfId="21" applyFont="1" applyFill="1" applyBorder="1" applyAlignment="1">
      <alignment horizontal="center" vertical="center"/>
    </xf>
    <xf numFmtId="0" fontId="15" fillId="0" borderId="1" xfId="20" applyFont="1" applyFill="1" applyBorder="1" applyAlignment="1">
      <alignment horizontal="left" vertical="center" wrapText="1"/>
    </xf>
    <xf numFmtId="0" fontId="15" fillId="0" borderId="5" xfId="20" applyFont="1" applyFill="1" applyBorder="1" applyAlignment="1">
      <alignment horizontal="left" vertical="center" wrapText="1"/>
    </xf>
    <xf numFmtId="0" fontId="15" fillId="0" borderId="5" xfId="20" applyFont="1" applyFill="1" applyBorder="1" applyAlignment="1">
      <alignment horizontal="justify"/>
    </xf>
    <xf numFmtId="0" fontId="15" fillId="0" borderId="1" xfId="20" applyFont="1" applyBorder="1" applyAlignment="1">
      <alignment vertical="justify"/>
    </xf>
    <xf numFmtId="0" fontId="15" fillId="0" borderId="5" xfId="20" applyFont="1" applyBorder="1" applyAlignment="1">
      <alignment vertical="justify"/>
    </xf>
    <xf numFmtId="0" fontId="15" fillId="0" borderId="11" xfId="20" applyFont="1" applyBorder="1" applyAlignment="1">
      <alignment vertical="justify"/>
    </xf>
    <xf numFmtId="0" fontId="6" fillId="5" borderId="5" xfId="0" applyFont="1" applyFill="1" applyBorder="1" applyAlignment="1">
      <alignment horizontal="left" vertical="center" wrapText="1"/>
    </xf>
    <xf numFmtId="0" fontId="15" fillId="0" borderId="12" xfId="20" applyFont="1" applyFill="1" applyBorder="1" applyAlignment="1">
      <alignment horizontal="justify"/>
    </xf>
    <xf numFmtId="0" fontId="6" fillId="0" borderId="12" xfId="2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20" applyFont="1" applyFill="1" applyBorder="1" applyAlignment="1">
      <alignment vertical="justify"/>
    </xf>
    <xf numFmtId="0" fontId="6" fillId="0" borderId="1" xfId="0" applyFont="1" applyFill="1" applyBorder="1" applyAlignment="1">
      <alignment horizontal="justify" vertical="center"/>
    </xf>
    <xf numFmtId="0" fontId="15" fillId="0" borderId="1" xfId="20" applyFont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15" fillId="0" borderId="1" xfId="20" applyFont="1" applyFill="1" applyBorder="1"/>
    <xf numFmtId="0" fontId="15" fillId="0" borderId="5" xfId="20" applyFont="1" applyBorder="1" applyAlignment="1">
      <alignment horizontal="left" vertical="center" wrapText="1"/>
    </xf>
    <xf numFmtId="0" fontId="6" fillId="0" borderId="5" xfId="2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5" fillId="0" borderId="5" xfId="20" applyNumberFormat="1" applyFont="1" applyBorder="1" applyAlignment="1">
      <alignment horizontal="left" vertical="center" wrapText="1"/>
    </xf>
    <xf numFmtId="0" fontId="15" fillId="0" borderId="1" xfId="2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justify"/>
    </xf>
    <xf numFmtId="0" fontId="15" fillId="5" borderId="5" xfId="2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 indent="1"/>
    </xf>
    <xf numFmtId="4" fontId="6" fillId="0" borderId="10" xfId="0" applyNumberFormat="1" applyFont="1" applyFill="1" applyBorder="1" applyAlignment="1">
      <alignment horizontal="right" vertical="center" indent="1"/>
    </xf>
    <xf numFmtId="4" fontId="6" fillId="0" borderId="1" xfId="0" applyNumberFormat="1" applyFont="1" applyFill="1" applyBorder="1" applyAlignment="1">
      <alignment horizontal="right" vertical="center" indent="1"/>
    </xf>
    <xf numFmtId="4" fontId="6" fillId="0" borderId="2" xfId="0" applyNumberFormat="1" applyFont="1" applyFill="1" applyBorder="1" applyAlignment="1">
      <alignment horizontal="right" vertical="center" indent="1"/>
    </xf>
    <xf numFmtId="4" fontId="6" fillId="0" borderId="9" xfId="0" applyNumberFormat="1" applyFont="1" applyFill="1" applyBorder="1" applyAlignment="1">
      <alignment horizontal="right" vertical="center" indent="1"/>
    </xf>
    <xf numFmtId="4" fontId="6" fillId="0" borderId="13" xfId="0" applyNumberFormat="1" applyFont="1" applyFill="1" applyBorder="1" applyAlignment="1">
      <alignment horizontal="right" vertical="center" indent="1"/>
    </xf>
    <xf numFmtId="4" fontId="6" fillId="0" borderId="11" xfId="0" applyNumberFormat="1" applyFont="1" applyFill="1" applyBorder="1" applyAlignment="1">
      <alignment horizontal="right" vertical="center" inden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4" borderId="0" xfId="0" applyFont="1" applyFill="1"/>
    <xf numFmtId="0" fontId="0" fillId="0" borderId="0" xfId="0" applyFont="1" applyFill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0" fontId="4" fillId="4" borderId="14" xfId="0" applyFont="1" applyFill="1" applyBorder="1" applyAlignment="1">
      <alignment horizontal="right"/>
    </xf>
    <xf numFmtId="2" fontId="4" fillId="4" borderId="14" xfId="0" applyNumberFormat="1" applyFont="1" applyFill="1" applyBorder="1" applyAlignment="1">
      <alignment horizontal="right" vertic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/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potrebyprokancelar.cz/produkt/odolne-papirove-uterky-tork-heavy-duty-10673/" TargetMode="External" /><Relationship Id="rId140" Type="http://schemas.openxmlformats.org/officeDocument/2006/relationships/hyperlink" Target="https://www.eva.cz/zbozi/DOP16256/spontex-mop-aqua-revolution-system/" TargetMode="External" /><Relationship Id="rId141" Type="http://schemas.openxmlformats.org/officeDocument/2006/relationships/hyperlink" Target="https://www.promex.cz/hygienicke-potreby/purex-o-oplachovac-pro-mycky-nadobi-p390/39029/39061/" TargetMode="External" /><Relationship Id="rId142" Type="http://schemas.openxmlformats.org/officeDocument/2006/relationships/hyperlink" Target="https://www.zbozi.cz/vyrobek/vileda-easy-wring-clean-turbo-2-v-1-nahrada-151608/" TargetMode="External" /><Relationship Id="rId143" Type="http://schemas.openxmlformats.org/officeDocument/2006/relationships/hyperlink" Target="http://www.medist-eshop.cz/dezinfekce/dezinfekce-ploch-a-povrchu/incidin&#174;-oxydes-povrchova-a-plosna-dezinfekce.html" TargetMode="External" /><Relationship Id="rId144" Type="http://schemas.openxmlformats.org/officeDocument/2006/relationships/comments" Target="../comments1.xml" /><Relationship Id="rId145" Type="http://schemas.openxmlformats.org/officeDocument/2006/relationships/vmlDrawing" Target="../drawings/vmlDrawing1.v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9"/>
  <sheetViews>
    <sheetView tabSelected="1" zoomScale="90" zoomScaleNormal="90" workbookViewId="0" topLeftCell="A1">
      <pane ySplit="7" topLeftCell="A8" activePane="bottomLeft" state="frozen"/>
      <selection pane="bottomLeft" activeCell="B15" sqref="B15"/>
    </sheetView>
  </sheetViews>
  <sheetFormatPr defaultColWidth="9.140625" defaultRowHeight="15"/>
  <cols>
    <col min="1" max="1" width="10.00390625" style="0" customWidth="1"/>
    <col min="2" max="2" width="85.421875" style="0" customWidth="1"/>
    <col min="3" max="3" width="73.57421875" style="0" customWidth="1"/>
    <col min="4" max="4" width="16.8515625" style="4" customWidth="1"/>
    <col min="5" max="5" width="10.8515625" style="4" hidden="1" customWidth="1"/>
    <col min="6" max="15" width="9.140625" style="1" hidden="1" customWidth="1"/>
    <col min="16" max="17" width="9.140625" style="53" hidden="1" customWidth="1"/>
    <col min="18" max="20" width="9.140625" style="1" hidden="1" customWidth="1"/>
    <col min="21" max="21" width="10.28125" style="1" hidden="1" customWidth="1"/>
    <col min="22" max="22" width="0.13671875" style="1" customWidth="1"/>
    <col min="23" max="23" width="9.140625" style="1" customWidth="1"/>
    <col min="24" max="24" width="11.28125" style="3" customWidth="1"/>
    <col min="25" max="25" width="16.28125" style="3" customWidth="1"/>
    <col min="26" max="26" width="19.00390625" style="0" customWidth="1"/>
    <col min="28" max="28" width="10.421875" style="0" customWidth="1"/>
    <col min="29" max="29" width="7.7109375" style="0" customWidth="1"/>
  </cols>
  <sheetData>
    <row r="1" spans="2:25" ht="26.25">
      <c r="B1" s="125" t="s">
        <v>60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2:25" ht="18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2"/>
      <c r="Q2" s="52"/>
      <c r="R2" s="17"/>
      <c r="S2" s="17"/>
      <c r="T2" s="17"/>
      <c r="U2" s="17"/>
      <c r="V2" s="17"/>
      <c r="W2" s="17"/>
      <c r="X2" s="17"/>
      <c r="Y2" s="17"/>
    </row>
    <row r="3" spans="1:25" ht="18.75">
      <c r="A3" s="37" t="s">
        <v>236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2"/>
      <c r="Q3" s="52"/>
      <c r="R3" s="17"/>
      <c r="S3" s="17"/>
      <c r="T3" s="17"/>
      <c r="U3" s="17"/>
      <c r="V3" s="17"/>
      <c r="W3" s="17"/>
      <c r="X3" s="17"/>
      <c r="Y3" s="17"/>
    </row>
    <row r="4" ht="15.75" thickBot="1"/>
    <row r="5" spans="1:29" ht="15" customHeight="1">
      <c r="A5" s="123" t="s">
        <v>78</v>
      </c>
      <c r="B5" s="130" t="s">
        <v>77</v>
      </c>
      <c r="C5" s="136" t="s">
        <v>264</v>
      </c>
      <c r="D5" s="133" t="s">
        <v>57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 t="s">
        <v>58</v>
      </c>
      <c r="Y5" s="134"/>
      <c r="Z5" s="1"/>
      <c r="AA5" s="1"/>
      <c r="AB5" s="1"/>
      <c r="AC5" s="1"/>
    </row>
    <row r="6" spans="1:29" ht="15">
      <c r="A6" s="124"/>
      <c r="B6" s="131"/>
      <c r="C6" s="13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5"/>
      <c r="Z6" s="1"/>
      <c r="AA6" s="1"/>
      <c r="AB6" s="1"/>
      <c r="AC6" s="1"/>
    </row>
    <row r="7" spans="1:29" ht="100.5" customHeight="1" thickBot="1">
      <c r="A7" s="124"/>
      <c r="B7" s="132"/>
      <c r="C7" s="137"/>
      <c r="D7" s="59" t="s">
        <v>0</v>
      </c>
      <c r="E7" s="63" t="s">
        <v>276</v>
      </c>
      <c r="F7" s="63" t="s">
        <v>277</v>
      </c>
      <c r="G7" s="63" t="s">
        <v>284</v>
      </c>
      <c r="H7" s="63" t="s">
        <v>271</v>
      </c>
      <c r="I7" s="63" t="s">
        <v>334</v>
      </c>
      <c r="J7" s="63" t="s">
        <v>272</v>
      </c>
      <c r="K7" s="63" t="s">
        <v>295</v>
      </c>
      <c r="L7" s="64" t="s">
        <v>274</v>
      </c>
      <c r="M7" s="64" t="s">
        <v>341</v>
      </c>
      <c r="N7" s="63" t="s">
        <v>280</v>
      </c>
      <c r="O7" s="63" t="s">
        <v>275</v>
      </c>
      <c r="P7" s="63" t="s">
        <v>269</v>
      </c>
      <c r="Q7" s="63" t="s">
        <v>270</v>
      </c>
      <c r="R7" s="63" t="s">
        <v>268</v>
      </c>
      <c r="S7" s="63" t="s">
        <v>354</v>
      </c>
      <c r="T7" s="63" t="s">
        <v>292</v>
      </c>
      <c r="U7" s="63" t="s">
        <v>283</v>
      </c>
      <c r="V7" s="63" t="s">
        <v>273</v>
      </c>
      <c r="W7" s="5" t="s">
        <v>1</v>
      </c>
      <c r="X7" s="6" t="s">
        <v>59</v>
      </c>
      <c r="Y7" s="7" t="s">
        <v>2</v>
      </c>
      <c r="Z7" s="2"/>
      <c r="AA7" s="1"/>
      <c r="AB7" s="1"/>
      <c r="AC7" s="1"/>
    </row>
    <row r="8" spans="1:25" ht="15">
      <c r="A8" s="27"/>
      <c r="B8" s="126" t="s">
        <v>15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</row>
    <row r="9" spans="1:25" ht="30">
      <c r="A9" s="18">
        <v>1</v>
      </c>
      <c r="B9" s="16" t="s">
        <v>156</v>
      </c>
      <c r="C9" s="68" t="s">
        <v>106</v>
      </c>
      <c r="D9" s="11" t="s">
        <v>3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50</v>
      </c>
      <c r="Q9" s="21">
        <v>80</v>
      </c>
      <c r="R9" s="67">
        <v>70</v>
      </c>
      <c r="S9" s="67"/>
      <c r="T9" s="21"/>
      <c r="U9" s="21"/>
      <c r="V9" s="21"/>
      <c r="W9" s="24">
        <f>SUM(E9:V9)</f>
        <v>200</v>
      </c>
      <c r="X9" s="12"/>
      <c r="Y9" s="35">
        <f>W9*X9</f>
        <v>0</v>
      </c>
    </row>
    <row r="10" spans="1:25" ht="30">
      <c r="A10" s="18">
        <f>A9+1</f>
        <v>2</v>
      </c>
      <c r="B10" s="16" t="s">
        <v>64</v>
      </c>
      <c r="C10" s="68" t="s">
        <v>107</v>
      </c>
      <c r="D10" s="11" t="s">
        <v>301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5</v>
      </c>
      <c r="Q10" s="21"/>
      <c r="R10" s="21">
        <v>15</v>
      </c>
      <c r="S10" s="21"/>
      <c r="T10" s="21"/>
      <c r="U10" s="21"/>
      <c r="V10" s="21"/>
      <c r="W10" s="24">
        <f aca="true" t="shared" si="0" ref="W10:W20">SUM(E10:V10)</f>
        <v>20</v>
      </c>
      <c r="X10" s="12"/>
      <c r="Y10" s="35">
        <f aca="true" t="shared" si="1" ref="Y10:Y20">W10*X10</f>
        <v>0</v>
      </c>
    </row>
    <row r="11" spans="1:25" ht="23.25" customHeight="1">
      <c r="A11" s="19">
        <f aca="true" t="shared" si="2" ref="A11:A18">A10+1</f>
        <v>3</v>
      </c>
      <c r="B11" s="16" t="s">
        <v>251</v>
      </c>
      <c r="C11" s="68" t="s">
        <v>250</v>
      </c>
      <c r="D11" s="11" t="s">
        <v>5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840</v>
      </c>
      <c r="Q11" s="21"/>
      <c r="R11" s="21">
        <v>2</v>
      </c>
      <c r="S11" s="21"/>
      <c r="T11" s="21"/>
      <c r="U11" s="21"/>
      <c r="V11" s="21"/>
      <c r="W11" s="24">
        <f t="shared" si="0"/>
        <v>842</v>
      </c>
      <c r="X11" s="12"/>
      <c r="Y11" s="35">
        <f t="shared" si="1"/>
        <v>0</v>
      </c>
    </row>
    <row r="12" spans="1:25" ht="30">
      <c r="A12" s="19">
        <f t="shared" si="2"/>
        <v>4</v>
      </c>
      <c r="B12" s="16" t="s">
        <v>61</v>
      </c>
      <c r="C12" s="68" t="s">
        <v>108</v>
      </c>
      <c r="D12" s="11" t="s">
        <v>4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30</v>
      </c>
      <c r="R12" s="67"/>
      <c r="S12" s="67"/>
      <c r="T12" s="21"/>
      <c r="U12" s="21"/>
      <c r="V12" s="21"/>
      <c r="W12" s="24">
        <f t="shared" si="0"/>
        <v>30</v>
      </c>
      <c r="X12" s="12"/>
      <c r="Y12" s="35">
        <f t="shared" si="1"/>
        <v>0</v>
      </c>
    </row>
    <row r="13" spans="1:25" ht="30">
      <c r="A13" s="18">
        <f t="shared" si="2"/>
        <v>5</v>
      </c>
      <c r="B13" s="16" t="s">
        <v>62</v>
      </c>
      <c r="C13" s="68" t="s">
        <v>109</v>
      </c>
      <c r="D13" s="11" t="s">
        <v>4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36</v>
      </c>
      <c r="S13" s="21"/>
      <c r="T13" s="21"/>
      <c r="U13" s="21"/>
      <c r="V13" s="21"/>
      <c r="W13" s="24">
        <f t="shared" si="0"/>
        <v>36</v>
      </c>
      <c r="X13" s="12"/>
      <c r="Y13" s="35">
        <f t="shared" si="1"/>
        <v>0</v>
      </c>
    </row>
    <row r="14" spans="1:25" ht="15">
      <c r="A14" s="18">
        <f t="shared" si="2"/>
        <v>6</v>
      </c>
      <c r="B14" s="16" t="s">
        <v>63</v>
      </c>
      <c r="C14" s="69" t="s">
        <v>110</v>
      </c>
      <c r="D14" s="11" t="s">
        <v>6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30</v>
      </c>
      <c r="Q14" s="21"/>
      <c r="R14" s="21">
        <v>5</v>
      </c>
      <c r="S14" s="21"/>
      <c r="T14" s="21"/>
      <c r="U14" s="21"/>
      <c r="V14" s="21"/>
      <c r="W14" s="24">
        <f t="shared" si="0"/>
        <v>35</v>
      </c>
      <c r="X14" s="12"/>
      <c r="Y14" s="35">
        <f t="shared" si="1"/>
        <v>0</v>
      </c>
    </row>
    <row r="15" spans="1:26" ht="30.75" customHeight="1">
      <c r="A15" s="19">
        <v>7</v>
      </c>
      <c r="B15" s="70" t="s">
        <v>285</v>
      </c>
      <c r="C15" s="69" t="s">
        <v>286</v>
      </c>
      <c r="D15" s="11" t="s">
        <v>287</v>
      </c>
      <c r="E15" s="20"/>
      <c r="F15" s="21"/>
      <c r="G15" s="21"/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4">
        <f t="shared" si="0"/>
        <v>0</v>
      </c>
      <c r="X15" s="103"/>
      <c r="Y15" s="104">
        <f t="shared" si="1"/>
        <v>0</v>
      </c>
      <c r="Z15" s="14"/>
    </row>
    <row r="16" spans="1:26" ht="30.75" customHeight="1">
      <c r="A16" s="19">
        <v>8</v>
      </c>
      <c r="B16" s="71" t="s">
        <v>352</v>
      </c>
      <c r="C16" s="69" t="s">
        <v>353</v>
      </c>
      <c r="D16" s="11" t="s">
        <v>287</v>
      </c>
      <c r="E16" s="20"/>
      <c r="F16" s="21"/>
      <c r="G16" s="21"/>
      <c r="H16" s="67">
        <v>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4">
        <f t="shared" si="0"/>
        <v>4</v>
      </c>
      <c r="X16" s="12"/>
      <c r="Y16" s="35">
        <f t="shared" si="1"/>
        <v>0</v>
      </c>
      <c r="Z16" s="14"/>
    </row>
    <row r="17" spans="1:25" ht="45">
      <c r="A17" s="19">
        <v>9</v>
      </c>
      <c r="B17" s="16" t="s">
        <v>161</v>
      </c>
      <c r="C17" s="69" t="s">
        <v>157</v>
      </c>
      <c r="D17" s="20" t="s">
        <v>7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20</v>
      </c>
      <c r="Q17" s="21">
        <v>40</v>
      </c>
      <c r="R17" s="21"/>
      <c r="S17" s="21"/>
      <c r="T17" s="21"/>
      <c r="U17" s="21"/>
      <c r="V17" s="21"/>
      <c r="W17" s="24">
        <f t="shared" si="0"/>
        <v>60</v>
      </c>
      <c r="X17" s="12"/>
      <c r="Y17" s="35">
        <f t="shared" si="1"/>
        <v>0</v>
      </c>
    </row>
    <row r="18" spans="1:25" ht="26.25" customHeight="1">
      <c r="A18" s="19">
        <f t="shared" si="2"/>
        <v>10</v>
      </c>
      <c r="B18" s="16" t="s">
        <v>220</v>
      </c>
      <c r="C18" s="69" t="s">
        <v>222</v>
      </c>
      <c r="D18" s="11" t="s">
        <v>195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20</v>
      </c>
      <c r="Q18" s="21">
        <v>40</v>
      </c>
      <c r="R18" s="21"/>
      <c r="S18" s="21"/>
      <c r="T18" s="21"/>
      <c r="U18" s="21"/>
      <c r="V18" s="21"/>
      <c r="W18" s="24">
        <f t="shared" si="0"/>
        <v>60</v>
      </c>
      <c r="X18" s="12"/>
      <c r="Y18" s="35">
        <f t="shared" si="1"/>
        <v>0</v>
      </c>
    </row>
    <row r="19" spans="1:25" ht="50.25" customHeight="1">
      <c r="A19" s="47">
        <v>11</v>
      </c>
      <c r="B19" s="16" t="s">
        <v>321</v>
      </c>
      <c r="C19" s="72" t="s">
        <v>296</v>
      </c>
      <c r="D19" s="22" t="s">
        <v>297</v>
      </c>
      <c r="E19" s="60"/>
      <c r="F19" s="44"/>
      <c r="G19" s="44"/>
      <c r="H19" s="44"/>
      <c r="I19" s="44"/>
      <c r="J19" s="44"/>
      <c r="K19" s="7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24">
        <f t="shared" si="0"/>
        <v>0</v>
      </c>
      <c r="X19" s="105"/>
      <c r="Y19" s="104">
        <f t="shared" si="1"/>
        <v>0</v>
      </c>
    </row>
    <row r="20" spans="1:25" ht="26.25" customHeight="1" thickBot="1">
      <c r="A20" s="15">
        <v>12</v>
      </c>
      <c r="B20" s="29" t="s">
        <v>186</v>
      </c>
      <c r="C20" s="74" t="s">
        <v>185</v>
      </c>
      <c r="D20" s="22" t="s">
        <v>7</v>
      </c>
      <c r="E20" s="6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24">
        <f t="shared" si="0"/>
        <v>0</v>
      </c>
      <c r="X20" s="105"/>
      <c r="Y20" s="106">
        <f t="shared" si="1"/>
        <v>0</v>
      </c>
    </row>
    <row r="21" spans="1:25" ht="15">
      <c r="A21" s="27"/>
      <c r="B21" s="128" t="s">
        <v>12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</row>
    <row r="22" spans="1:25" ht="15">
      <c r="A22" s="8">
        <f>A20+1</f>
        <v>13</v>
      </c>
      <c r="B22" s="16" t="s">
        <v>75</v>
      </c>
      <c r="C22" s="75" t="s">
        <v>111</v>
      </c>
      <c r="D22" s="11" t="s">
        <v>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v>18</v>
      </c>
      <c r="S22" s="21"/>
      <c r="T22" s="21"/>
      <c r="U22" s="21"/>
      <c r="V22" s="21"/>
      <c r="W22" s="24">
        <f aca="true" t="shared" si="3" ref="W22:W29">SUM(E22:V22)</f>
        <v>18</v>
      </c>
      <c r="X22" s="12"/>
      <c r="Y22" s="35">
        <f aca="true" t="shared" si="4" ref="Y22:Y29">W22*X22</f>
        <v>0</v>
      </c>
    </row>
    <row r="23" spans="1:25" ht="30">
      <c r="A23" s="10">
        <f>A22+1</f>
        <v>14</v>
      </c>
      <c r="B23" s="16" t="s">
        <v>229</v>
      </c>
      <c r="C23" s="75" t="s">
        <v>230</v>
      </c>
      <c r="D23" s="11" t="s">
        <v>5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40</v>
      </c>
      <c r="Q23" s="21"/>
      <c r="R23" s="21"/>
      <c r="S23" s="21"/>
      <c r="T23" s="21"/>
      <c r="U23" s="21"/>
      <c r="V23" s="21"/>
      <c r="W23" s="24">
        <f t="shared" si="3"/>
        <v>40</v>
      </c>
      <c r="X23" s="12"/>
      <c r="Y23" s="35">
        <f t="shared" si="4"/>
        <v>0</v>
      </c>
    </row>
    <row r="24" spans="1:25" ht="15">
      <c r="A24" s="8">
        <f aca="true" t="shared" si="5" ref="A24:A27">A23+1</f>
        <v>15</v>
      </c>
      <c r="B24" s="16" t="s">
        <v>65</v>
      </c>
      <c r="C24" s="75" t="s">
        <v>112</v>
      </c>
      <c r="D24" s="11" t="s">
        <v>5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10</v>
      </c>
      <c r="Q24" s="21"/>
      <c r="R24" s="21">
        <v>12</v>
      </c>
      <c r="S24" s="21"/>
      <c r="T24" s="21"/>
      <c r="U24" s="21"/>
      <c r="V24" s="21"/>
      <c r="W24" s="24">
        <f t="shared" si="3"/>
        <v>22</v>
      </c>
      <c r="X24" s="12"/>
      <c r="Y24" s="35">
        <f t="shared" si="4"/>
        <v>0</v>
      </c>
    </row>
    <row r="25" spans="1:25" ht="60">
      <c r="A25" s="8">
        <f t="shared" si="5"/>
        <v>16</v>
      </c>
      <c r="B25" s="16" t="s">
        <v>66</v>
      </c>
      <c r="C25" s="75" t="s">
        <v>113</v>
      </c>
      <c r="D25" s="11" t="s">
        <v>5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4">
        <f t="shared" si="3"/>
        <v>0</v>
      </c>
      <c r="X25" s="103"/>
      <c r="Y25" s="104">
        <f t="shared" si="4"/>
        <v>0</v>
      </c>
    </row>
    <row r="26" spans="1:25" ht="30">
      <c r="A26" s="8">
        <f t="shared" si="5"/>
        <v>17</v>
      </c>
      <c r="B26" s="16" t="s">
        <v>67</v>
      </c>
      <c r="C26" s="75" t="s">
        <v>255</v>
      </c>
      <c r="D26" s="11" t="s">
        <v>5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4">
        <f t="shared" si="3"/>
        <v>0</v>
      </c>
      <c r="X26" s="103"/>
      <c r="Y26" s="104">
        <f t="shared" si="4"/>
        <v>0</v>
      </c>
    </row>
    <row r="27" spans="1:25" ht="30">
      <c r="A27" s="10">
        <f t="shared" si="5"/>
        <v>18</v>
      </c>
      <c r="B27" s="16" t="s">
        <v>210</v>
      </c>
      <c r="C27" s="75" t="s">
        <v>209</v>
      </c>
      <c r="D27" s="11" t="s">
        <v>5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4">
        <f t="shared" si="3"/>
        <v>0</v>
      </c>
      <c r="X27" s="103"/>
      <c r="Y27" s="104">
        <f t="shared" si="4"/>
        <v>0</v>
      </c>
    </row>
    <row r="28" spans="1:25" ht="30">
      <c r="A28" s="47">
        <v>19</v>
      </c>
      <c r="B28" s="42" t="s">
        <v>320</v>
      </c>
      <c r="C28" s="74" t="s">
        <v>319</v>
      </c>
      <c r="D28" s="22" t="s">
        <v>5</v>
      </c>
      <c r="E28" s="60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3">
        <v>5</v>
      </c>
      <c r="S28" s="73"/>
      <c r="T28" s="44"/>
      <c r="U28" s="44"/>
      <c r="V28" s="44"/>
      <c r="W28" s="24">
        <f t="shared" si="3"/>
        <v>5</v>
      </c>
      <c r="X28" s="13"/>
      <c r="Y28" s="35">
        <f t="shared" si="4"/>
        <v>0</v>
      </c>
    </row>
    <row r="29" spans="1:25" ht="45.75" thickBot="1">
      <c r="A29" s="15">
        <v>20</v>
      </c>
      <c r="B29" s="29" t="s">
        <v>68</v>
      </c>
      <c r="C29" s="74" t="s">
        <v>114</v>
      </c>
      <c r="D29" s="22" t="s">
        <v>5</v>
      </c>
      <c r="E29" s="6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24">
        <f t="shared" si="3"/>
        <v>0</v>
      </c>
      <c r="X29" s="105"/>
      <c r="Y29" s="106">
        <f t="shared" si="4"/>
        <v>0</v>
      </c>
    </row>
    <row r="30" spans="1:25" ht="17.25" customHeight="1">
      <c r="A30" s="27"/>
      <c r="B30" s="128" t="s">
        <v>56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9"/>
    </row>
    <row r="31" spans="1:25" ht="30">
      <c r="A31" s="8">
        <f>A29+1</f>
        <v>21</v>
      </c>
      <c r="B31" s="16" t="s">
        <v>232</v>
      </c>
      <c r="C31" s="76" t="s">
        <v>162</v>
      </c>
      <c r="D31" s="11" t="s">
        <v>5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10</v>
      </c>
      <c r="Q31" s="21"/>
      <c r="R31" s="21">
        <v>3</v>
      </c>
      <c r="S31" s="21"/>
      <c r="T31" s="21"/>
      <c r="U31" s="21"/>
      <c r="V31" s="24"/>
      <c r="W31" s="24">
        <f aca="true" t="shared" si="6" ref="W31:W37">SUM(E31:V31)</f>
        <v>13</v>
      </c>
      <c r="X31" s="12"/>
      <c r="Y31" s="35">
        <f aca="true" t="shared" si="7" ref="Y31:Y40">W31*X31</f>
        <v>0</v>
      </c>
    </row>
    <row r="32" spans="1:25" ht="30">
      <c r="A32" s="8">
        <f aca="true" t="shared" si="8" ref="A32:A36">A31+1</f>
        <v>22</v>
      </c>
      <c r="B32" s="16" t="s">
        <v>163</v>
      </c>
      <c r="C32" s="76" t="s">
        <v>164</v>
      </c>
      <c r="D32" s="11" t="s">
        <v>5</v>
      </c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80</v>
      </c>
      <c r="Q32" s="21">
        <v>80</v>
      </c>
      <c r="R32" s="21"/>
      <c r="S32" s="21"/>
      <c r="T32" s="21"/>
      <c r="U32" s="21"/>
      <c r="V32" s="24"/>
      <c r="W32" s="24">
        <f t="shared" si="6"/>
        <v>160</v>
      </c>
      <c r="X32" s="12"/>
      <c r="Y32" s="35">
        <f t="shared" si="7"/>
        <v>0</v>
      </c>
    </row>
    <row r="33" spans="1:25" ht="15">
      <c r="A33" s="8">
        <f t="shared" si="8"/>
        <v>23</v>
      </c>
      <c r="B33" s="16" t="s">
        <v>10</v>
      </c>
      <c r="C33" s="68" t="s">
        <v>300</v>
      </c>
      <c r="D33" s="11" t="s">
        <v>5</v>
      </c>
      <c r="E33" s="20"/>
      <c r="F33" s="21"/>
      <c r="G33" s="67"/>
      <c r="H33" s="21"/>
      <c r="I33" s="21"/>
      <c r="J33" s="21"/>
      <c r="K33" s="21"/>
      <c r="L33" s="21"/>
      <c r="M33" s="21"/>
      <c r="N33" s="21"/>
      <c r="O33" s="21"/>
      <c r="P33" s="21">
        <v>100</v>
      </c>
      <c r="Q33" s="21">
        <v>100</v>
      </c>
      <c r="R33" s="67">
        <v>49</v>
      </c>
      <c r="S33" s="67"/>
      <c r="T33" s="21"/>
      <c r="U33" s="21"/>
      <c r="V33" s="24"/>
      <c r="W33" s="24">
        <f t="shared" si="6"/>
        <v>249</v>
      </c>
      <c r="X33" s="12"/>
      <c r="Y33" s="35">
        <f t="shared" si="7"/>
        <v>0</v>
      </c>
    </row>
    <row r="34" spans="1:25" ht="60">
      <c r="A34" s="8">
        <f t="shared" si="8"/>
        <v>24</v>
      </c>
      <c r="B34" s="38" t="s">
        <v>69</v>
      </c>
      <c r="C34" s="69" t="s">
        <v>115</v>
      </c>
      <c r="D34" s="11" t="s">
        <v>5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20</v>
      </c>
      <c r="Q34" s="21">
        <v>30</v>
      </c>
      <c r="R34" s="21">
        <v>7</v>
      </c>
      <c r="S34" s="21"/>
      <c r="T34" s="21"/>
      <c r="U34" s="21"/>
      <c r="V34" s="24"/>
      <c r="W34" s="24">
        <f t="shared" si="6"/>
        <v>57</v>
      </c>
      <c r="X34" s="12"/>
      <c r="Y34" s="35">
        <f t="shared" si="7"/>
        <v>0</v>
      </c>
    </row>
    <row r="35" spans="1:25" ht="26.25" customHeight="1">
      <c r="A35" s="8">
        <f>A34+1</f>
        <v>25</v>
      </c>
      <c r="B35" s="25" t="s">
        <v>211</v>
      </c>
      <c r="C35" s="69" t="s">
        <v>212</v>
      </c>
      <c r="D35" s="11" t="s">
        <v>5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30</v>
      </c>
      <c r="Q35" s="21">
        <v>30</v>
      </c>
      <c r="R35" s="21"/>
      <c r="S35" s="21"/>
      <c r="T35" s="21"/>
      <c r="U35" s="21"/>
      <c r="V35" s="24"/>
      <c r="W35" s="24">
        <f t="shared" si="6"/>
        <v>60</v>
      </c>
      <c r="X35" s="12"/>
      <c r="Y35" s="35">
        <f t="shared" si="7"/>
        <v>0</v>
      </c>
    </row>
    <row r="36" spans="1:25" ht="60">
      <c r="A36" s="8">
        <f t="shared" si="8"/>
        <v>26</v>
      </c>
      <c r="B36" s="26" t="s">
        <v>168</v>
      </c>
      <c r="C36" s="69" t="s">
        <v>165</v>
      </c>
      <c r="D36" s="11" t="s">
        <v>5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20</v>
      </c>
      <c r="Q36" s="21">
        <v>20</v>
      </c>
      <c r="R36" s="21">
        <v>40</v>
      </c>
      <c r="S36" s="21"/>
      <c r="T36" s="21"/>
      <c r="U36" s="21"/>
      <c r="V36" s="24"/>
      <c r="W36" s="24">
        <f t="shared" si="6"/>
        <v>80</v>
      </c>
      <c r="X36" s="12"/>
      <c r="Y36" s="35">
        <f t="shared" si="7"/>
        <v>0</v>
      </c>
    </row>
    <row r="37" spans="1:25" ht="30">
      <c r="A37" s="15">
        <f>A36+1</f>
        <v>27</v>
      </c>
      <c r="B37" s="30" t="s">
        <v>167</v>
      </c>
      <c r="C37" s="77" t="s">
        <v>166</v>
      </c>
      <c r="D37" s="22" t="s">
        <v>5</v>
      </c>
      <c r="E37" s="60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23"/>
      <c r="W37" s="24">
        <f t="shared" si="6"/>
        <v>0</v>
      </c>
      <c r="X37" s="105"/>
      <c r="Y37" s="106">
        <f t="shared" si="7"/>
        <v>0</v>
      </c>
    </row>
    <row r="38" spans="1:25" ht="36.75" customHeight="1">
      <c r="A38" s="65">
        <v>28</v>
      </c>
      <c r="B38" s="54" t="s">
        <v>333</v>
      </c>
      <c r="C38" s="78" t="s">
        <v>328</v>
      </c>
      <c r="D38" s="11" t="s">
        <v>5</v>
      </c>
      <c r="E38" s="1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21"/>
      <c r="Q38" s="21"/>
      <c r="R38" s="24">
        <v>5</v>
      </c>
      <c r="S38" s="24"/>
      <c r="T38" s="21"/>
      <c r="U38" s="24"/>
      <c r="V38" s="24"/>
      <c r="W38" s="24">
        <f>SUM(E38:V38)</f>
        <v>5</v>
      </c>
      <c r="X38" s="12"/>
      <c r="Y38" s="35">
        <f t="shared" si="7"/>
        <v>0</v>
      </c>
    </row>
    <row r="39" spans="1:25" ht="19.5" customHeight="1">
      <c r="A39" s="28"/>
      <c r="B39" s="138" t="s">
        <v>245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9"/>
    </row>
    <row r="40" spans="1:25" ht="30">
      <c r="A40" s="15">
        <v>29</v>
      </c>
      <c r="B40" s="41" t="s">
        <v>265</v>
      </c>
      <c r="C40" s="79" t="s">
        <v>239</v>
      </c>
      <c r="D40" s="39" t="s">
        <v>5</v>
      </c>
      <c r="E40" s="6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0"/>
      <c r="W40" s="24">
        <f aca="true" t="shared" si="9" ref="W40:W42">SUM(E40:V40)</f>
        <v>0</v>
      </c>
      <c r="X40" s="109"/>
      <c r="Y40" s="106">
        <f t="shared" si="7"/>
        <v>0</v>
      </c>
    </row>
    <row r="41" spans="1:25" ht="45">
      <c r="A41" s="8">
        <v>30</v>
      </c>
      <c r="B41" s="80" t="s">
        <v>266</v>
      </c>
      <c r="C41" s="76" t="s">
        <v>117</v>
      </c>
      <c r="D41" s="11" t="s">
        <v>5</v>
      </c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30</v>
      </c>
      <c r="Q41" s="21">
        <v>30</v>
      </c>
      <c r="R41" s="21"/>
      <c r="S41" s="21"/>
      <c r="T41" s="21"/>
      <c r="U41" s="21"/>
      <c r="V41" s="24"/>
      <c r="W41" s="24">
        <f t="shared" si="9"/>
        <v>60</v>
      </c>
      <c r="X41" s="12"/>
      <c r="Y41" s="35">
        <f>W41*X41</f>
        <v>0</v>
      </c>
    </row>
    <row r="42" spans="1:25" ht="35.25" customHeight="1" thickBot="1">
      <c r="A42" s="66">
        <v>31</v>
      </c>
      <c r="B42" s="80" t="s">
        <v>288</v>
      </c>
      <c r="C42" s="81" t="s">
        <v>289</v>
      </c>
      <c r="D42" s="49" t="s">
        <v>5</v>
      </c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82">
        <v>4</v>
      </c>
      <c r="S42" s="82"/>
      <c r="T42" s="50"/>
      <c r="U42" s="50"/>
      <c r="V42" s="51"/>
      <c r="W42" s="24">
        <f t="shared" si="9"/>
        <v>4</v>
      </c>
      <c r="X42" s="12"/>
      <c r="Y42" s="35">
        <f>W42*X42</f>
        <v>0</v>
      </c>
    </row>
    <row r="43" spans="1:25" ht="19.5" customHeight="1">
      <c r="A43" s="27"/>
      <c r="B43" s="128" t="s">
        <v>13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</row>
    <row r="44" spans="1:25" ht="30" customHeight="1">
      <c r="A44" s="8">
        <v>32</v>
      </c>
      <c r="B44" s="16" t="s">
        <v>70</v>
      </c>
      <c r="C44" s="68" t="s">
        <v>116</v>
      </c>
      <c r="D44" s="11" t="s">
        <v>5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60</v>
      </c>
      <c r="Q44" s="21">
        <v>40</v>
      </c>
      <c r="R44" s="67">
        <v>35</v>
      </c>
      <c r="S44" s="67"/>
      <c r="T44" s="21"/>
      <c r="U44" s="21"/>
      <c r="V44" s="21"/>
      <c r="W44" s="24">
        <f aca="true" t="shared" si="10" ref="W44:W59">SUM(E44:V44)</f>
        <v>135</v>
      </c>
      <c r="X44" s="12"/>
      <c r="Y44" s="35">
        <f aca="true" t="shared" si="11" ref="Y44:Y129">W44*X44</f>
        <v>0</v>
      </c>
    </row>
    <row r="45" spans="1:25" ht="45">
      <c r="A45" s="8">
        <v>33</v>
      </c>
      <c r="B45" s="31" t="s">
        <v>228</v>
      </c>
      <c r="C45" s="69" t="s">
        <v>118</v>
      </c>
      <c r="D45" s="11" t="s">
        <v>5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4">
        <f t="shared" si="10"/>
        <v>0</v>
      </c>
      <c r="X45" s="103"/>
      <c r="Y45" s="104">
        <f>W45*X45</f>
        <v>0</v>
      </c>
    </row>
    <row r="46" spans="1:25" ht="59.25" customHeight="1">
      <c r="A46" s="8">
        <f>A45+1</f>
        <v>34</v>
      </c>
      <c r="B46" s="31" t="s">
        <v>233</v>
      </c>
      <c r="C46" s="69" t="s">
        <v>215</v>
      </c>
      <c r="D46" s="11" t="s">
        <v>5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36</v>
      </c>
      <c r="Q46" s="21">
        <v>60</v>
      </c>
      <c r="R46" s="67">
        <v>32</v>
      </c>
      <c r="S46" s="67"/>
      <c r="T46" s="21"/>
      <c r="U46" s="21"/>
      <c r="V46" s="21"/>
      <c r="W46" s="24">
        <f t="shared" si="10"/>
        <v>128</v>
      </c>
      <c r="X46" s="12"/>
      <c r="Y46" s="35">
        <f t="shared" si="11"/>
        <v>0</v>
      </c>
    </row>
    <row r="47" spans="1:25" ht="45.75" customHeight="1">
      <c r="A47" s="8">
        <f aca="true" t="shared" si="12" ref="A47:A59">A46+1</f>
        <v>35</v>
      </c>
      <c r="B47" s="16" t="s">
        <v>267</v>
      </c>
      <c r="C47" s="68" t="s">
        <v>248</v>
      </c>
      <c r="D47" s="11" t="s">
        <v>5</v>
      </c>
      <c r="E47" s="20"/>
      <c r="F47" s="67"/>
      <c r="G47" s="67"/>
      <c r="H47" s="21"/>
      <c r="I47" s="67"/>
      <c r="J47" s="21"/>
      <c r="K47" s="21"/>
      <c r="L47" s="21"/>
      <c r="M47" s="21"/>
      <c r="N47" s="21"/>
      <c r="O47" s="21"/>
      <c r="P47" s="21">
        <v>40</v>
      </c>
      <c r="Q47" s="21">
        <v>40</v>
      </c>
      <c r="R47" s="67">
        <v>26</v>
      </c>
      <c r="S47" s="67"/>
      <c r="T47" s="21"/>
      <c r="U47" s="67"/>
      <c r="V47" s="21"/>
      <c r="W47" s="24">
        <f t="shared" si="10"/>
        <v>106</v>
      </c>
      <c r="X47" s="12"/>
      <c r="Y47" s="35">
        <f t="shared" si="11"/>
        <v>0</v>
      </c>
    </row>
    <row r="48" spans="1:25" ht="60">
      <c r="A48" s="8">
        <f t="shared" si="12"/>
        <v>36</v>
      </c>
      <c r="B48" s="16" t="s">
        <v>8</v>
      </c>
      <c r="C48" s="69" t="s">
        <v>124</v>
      </c>
      <c r="D48" s="11" t="s">
        <v>5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v>40</v>
      </c>
      <c r="Q48" s="21">
        <v>40</v>
      </c>
      <c r="R48" s="67">
        <v>58</v>
      </c>
      <c r="S48" s="67"/>
      <c r="T48" s="21"/>
      <c r="U48" s="21"/>
      <c r="V48" s="21"/>
      <c r="W48" s="24">
        <f t="shared" si="10"/>
        <v>138</v>
      </c>
      <c r="X48" s="12"/>
      <c r="Y48" s="35">
        <f t="shared" si="11"/>
        <v>0</v>
      </c>
    </row>
    <row r="49" spans="1:25" ht="30">
      <c r="A49" s="8">
        <f t="shared" si="12"/>
        <v>37</v>
      </c>
      <c r="B49" s="16" t="s">
        <v>87</v>
      </c>
      <c r="C49" s="69" t="s">
        <v>169</v>
      </c>
      <c r="D49" s="11" t="s">
        <v>5</v>
      </c>
      <c r="E49" s="11"/>
      <c r="F49" s="21"/>
      <c r="G49" s="21"/>
      <c r="H49" s="21"/>
      <c r="I49" s="21"/>
      <c r="J49" s="21"/>
      <c r="K49" s="21"/>
      <c r="L49" s="21"/>
      <c r="M49" s="21"/>
      <c r="N49" s="21"/>
      <c r="O49" s="24"/>
      <c r="P49" s="21"/>
      <c r="Q49" s="21"/>
      <c r="R49" s="24"/>
      <c r="S49" s="24"/>
      <c r="T49" s="21"/>
      <c r="U49" s="24"/>
      <c r="V49" s="24"/>
      <c r="W49" s="24">
        <f t="shared" si="10"/>
        <v>0</v>
      </c>
      <c r="X49" s="103"/>
      <c r="Y49" s="104">
        <f t="shared" si="11"/>
        <v>0</v>
      </c>
    </row>
    <row r="50" spans="1:25" ht="45">
      <c r="A50" s="8">
        <f t="shared" si="12"/>
        <v>38</v>
      </c>
      <c r="B50" s="31" t="s">
        <v>79</v>
      </c>
      <c r="C50" s="69" t="s">
        <v>125</v>
      </c>
      <c r="D50" s="11" t="s">
        <v>5</v>
      </c>
      <c r="E50" s="11"/>
      <c r="F50" s="21"/>
      <c r="G50" s="21"/>
      <c r="H50" s="21"/>
      <c r="I50" s="21"/>
      <c r="J50" s="21"/>
      <c r="K50" s="21"/>
      <c r="L50" s="21"/>
      <c r="M50" s="21"/>
      <c r="N50" s="21"/>
      <c r="O50" s="24"/>
      <c r="P50" s="21"/>
      <c r="Q50" s="21"/>
      <c r="R50" s="24">
        <v>13</v>
      </c>
      <c r="S50" s="24"/>
      <c r="T50" s="21"/>
      <c r="U50" s="24"/>
      <c r="V50" s="24"/>
      <c r="W50" s="24">
        <f t="shared" si="10"/>
        <v>13</v>
      </c>
      <c r="X50" s="12"/>
      <c r="Y50" s="35">
        <f t="shared" si="11"/>
        <v>0</v>
      </c>
    </row>
    <row r="51" spans="1:25" ht="45.75" customHeight="1">
      <c r="A51" s="8">
        <f t="shared" si="12"/>
        <v>39</v>
      </c>
      <c r="B51" s="83" t="s">
        <v>253</v>
      </c>
      <c r="C51" s="69" t="s">
        <v>254</v>
      </c>
      <c r="D51" s="11" t="s">
        <v>302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v>30</v>
      </c>
      <c r="Q51" s="21">
        <v>30</v>
      </c>
      <c r="R51" s="21"/>
      <c r="S51" s="21"/>
      <c r="T51" s="21"/>
      <c r="U51" s="21"/>
      <c r="V51" s="24"/>
      <c r="W51" s="24">
        <f t="shared" si="10"/>
        <v>60</v>
      </c>
      <c r="X51" s="12"/>
      <c r="Y51" s="35">
        <f t="shared" si="11"/>
        <v>0</v>
      </c>
    </row>
    <row r="52" spans="1:25" ht="30">
      <c r="A52" s="8">
        <f t="shared" si="12"/>
        <v>40</v>
      </c>
      <c r="B52" s="31" t="s">
        <v>80</v>
      </c>
      <c r="C52" s="69" t="s">
        <v>187</v>
      </c>
      <c r="D52" s="11" t="s">
        <v>5</v>
      </c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>
        <v>16</v>
      </c>
      <c r="S52" s="21"/>
      <c r="T52" s="21"/>
      <c r="U52" s="21"/>
      <c r="V52" s="24"/>
      <c r="W52" s="24">
        <f t="shared" si="10"/>
        <v>16</v>
      </c>
      <c r="X52" s="12"/>
      <c r="Y52" s="35">
        <f t="shared" si="11"/>
        <v>0</v>
      </c>
    </row>
    <row r="53" spans="1:25" ht="45">
      <c r="A53" s="18">
        <f t="shared" si="12"/>
        <v>41</v>
      </c>
      <c r="B53" s="16" t="s">
        <v>88</v>
      </c>
      <c r="C53" s="69" t="s">
        <v>126</v>
      </c>
      <c r="D53" s="11" t="s">
        <v>5</v>
      </c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20</v>
      </c>
      <c r="Q53" s="21">
        <v>40</v>
      </c>
      <c r="R53" s="67"/>
      <c r="S53" s="67"/>
      <c r="T53" s="21"/>
      <c r="U53" s="21"/>
      <c r="V53" s="24"/>
      <c r="W53" s="24">
        <f t="shared" si="10"/>
        <v>60</v>
      </c>
      <c r="X53" s="12"/>
      <c r="Y53" s="35">
        <f t="shared" si="11"/>
        <v>0</v>
      </c>
    </row>
    <row r="54" spans="1:25" ht="58.5" customHeight="1">
      <c r="A54" s="18">
        <v>42</v>
      </c>
      <c r="B54" s="16" t="s">
        <v>357</v>
      </c>
      <c r="C54" s="43" t="s">
        <v>356</v>
      </c>
      <c r="D54" s="11" t="s">
        <v>5</v>
      </c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67"/>
      <c r="S54" s="67"/>
      <c r="T54" s="21">
        <v>1</v>
      </c>
      <c r="U54" s="21"/>
      <c r="V54" s="24"/>
      <c r="W54" s="24">
        <f t="shared" si="10"/>
        <v>1</v>
      </c>
      <c r="X54" s="12"/>
      <c r="Y54" s="35">
        <f t="shared" si="11"/>
        <v>0</v>
      </c>
    </row>
    <row r="55" spans="1:25" ht="70.5" customHeight="1">
      <c r="A55" s="18">
        <v>43</v>
      </c>
      <c r="B55" s="16" t="s">
        <v>335</v>
      </c>
      <c r="C55" s="69" t="s">
        <v>336</v>
      </c>
      <c r="D55" s="11" t="s">
        <v>5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7"/>
      <c r="S55" s="67"/>
      <c r="T55" s="21"/>
      <c r="U55" s="21"/>
      <c r="V55" s="24"/>
      <c r="W55" s="24">
        <f t="shared" si="10"/>
        <v>0</v>
      </c>
      <c r="X55" s="103"/>
      <c r="Y55" s="104">
        <f t="shared" si="11"/>
        <v>0</v>
      </c>
    </row>
    <row r="56" spans="1:25" ht="98.25" customHeight="1">
      <c r="A56" s="18">
        <v>44</v>
      </c>
      <c r="B56" s="16" t="s">
        <v>338</v>
      </c>
      <c r="C56" s="69" t="s">
        <v>337</v>
      </c>
      <c r="D56" s="11" t="s">
        <v>5</v>
      </c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67"/>
      <c r="S56" s="67"/>
      <c r="T56" s="21"/>
      <c r="U56" s="21"/>
      <c r="V56" s="24"/>
      <c r="W56" s="24">
        <f t="shared" si="10"/>
        <v>0</v>
      </c>
      <c r="X56" s="103"/>
      <c r="Y56" s="104">
        <f t="shared" si="11"/>
        <v>0</v>
      </c>
    </row>
    <row r="57" spans="1:25" ht="45">
      <c r="A57" s="18">
        <v>45</v>
      </c>
      <c r="B57" s="16" t="s">
        <v>89</v>
      </c>
      <c r="C57" s="69" t="s">
        <v>127</v>
      </c>
      <c r="D57" s="11" t="s">
        <v>5</v>
      </c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v>30</v>
      </c>
      <c r="R57" s="21"/>
      <c r="S57" s="21"/>
      <c r="T57" s="21"/>
      <c r="U57" s="21"/>
      <c r="V57" s="24"/>
      <c r="W57" s="24">
        <f t="shared" si="10"/>
        <v>30</v>
      </c>
      <c r="X57" s="12"/>
      <c r="Y57" s="35">
        <f t="shared" si="11"/>
        <v>0</v>
      </c>
    </row>
    <row r="58" spans="1:25" ht="45">
      <c r="A58" s="18">
        <v>46</v>
      </c>
      <c r="B58" s="31" t="s">
        <v>11</v>
      </c>
      <c r="C58" s="69" t="s">
        <v>128</v>
      </c>
      <c r="D58" s="11" t="s">
        <v>5</v>
      </c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4"/>
      <c r="W58" s="24">
        <f t="shared" si="10"/>
        <v>0</v>
      </c>
      <c r="X58" s="103"/>
      <c r="Y58" s="104">
        <f t="shared" si="11"/>
        <v>0</v>
      </c>
    </row>
    <row r="59" spans="1:25" ht="45.75" thickBot="1">
      <c r="A59" s="9">
        <f t="shared" si="12"/>
        <v>47</v>
      </c>
      <c r="B59" s="84" t="s">
        <v>90</v>
      </c>
      <c r="C59" s="85" t="s">
        <v>129</v>
      </c>
      <c r="D59" s="32" t="s">
        <v>5</v>
      </c>
      <c r="E59" s="32"/>
      <c r="F59" s="46"/>
      <c r="G59" s="46"/>
      <c r="H59" s="46"/>
      <c r="I59" s="46"/>
      <c r="J59" s="46"/>
      <c r="K59" s="46"/>
      <c r="L59" s="46"/>
      <c r="M59" s="46"/>
      <c r="N59" s="46"/>
      <c r="O59" s="33"/>
      <c r="P59" s="46"/>
      <c r="Q59" s="46"/>
      <c r="R59" s="33"/>
      <c r="S59" s="33"/>
      <c r="T59" s="46"/>
      <c r="U59" s="33"/>
      <c r="V59" s="33"/>
      <c r="W59" s="24">
        <f t="shared" si="10"/>
        <v>0</v>
      </c>
      <c r="X59" s="107"/>
      <c r="Y59" s="108">
        <f t="shared" si="11"/>
        <v>0</v>
      </c>
    </row>
    <row r="60" spans="1:25" ht="18.75" customHeight="1">
      <c r="A60" s="28"/>
      <c r="B60" s="138" t="s">
        <v>23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9"/>
    </row>
    <row r="61" spans="1:25" ht="15" customHeight="1" thickBot="1">
      <c r="A61" s="15">
        <f>A59+1</f>
        <v>48</v>
      </c>
      <c r="B61" s="30" t="s">
        <v>22</v>
      </c>
      <c r="C61" s="72" t="s">
        <v>119</v>
      </c>
      <c r="D61" s="22" t="s">
        <v>5</v>
      </c>
      <c r="E61" s="22"/>
      <c r="F61" s="44"/>
      <c r="G61" s="44"/>
      <c r="H61" s="44"/>
      <c r="I61" s="44"/>
      <c r="J61" s="44"/>
      <c r="K61" s="44"/>
      <c r="L61" s="44"/>
      <c r="M61" s="44"/>
      <c r="N61" s="44"/>
      <c r="O61" s="23"/>
      <c r="P61" s="44">
        <v>20</v>
      </c>
      <c r="Q61" s="44">
        <v>20</v>
      </c>
      <c r="R61" s="23">
        <v>24</v>
      </c>
      <c r="S61" s="23"/>
      <c r="T61" s="44"/>
      <c r="U61" s="23"/>
      <c r="V61" s="23"/>
      <c r="W61" s="24">
        <f>SUM(E61:V61)</f>
        <v>64</v>
      </c>
      <c r="X61" s="13"/>
      <c r="Y61" s="55">
        <f t="shared" si="11"/>
        <v>0</v>
      </c>
    </row>
    <row r="62" spans="1:25" ht="17.25" customHeight="1">
      <c r="A62" s="27"/>
      <c r="B62" s="128" t="s">
        <v>14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9"/>
    </row>
    <row r="63" spans="1:25" ht="30">
      <c r="A63" s="8">
        <f>A61+1</f>
        <v>49</v>
      </c>
      <c r="B63" s="54" t="s">
        <v>9</v>
      </c>
      <c r="C63" s="69" t="s">
        <v>120</v>
      </c>
      <c r="D63" s="11" t="s">
        <v>5</v>
      </c>
      <c r="E63" s="11"/>
      <c r="F63" s="21"/>
      <c r="G63" s="21"/>
      <c r="H63" s="21"/>
      <c r="I63" s="21"/>
      <c r="J63" s="21"/>
      <c r="K63" s="21"/>
      <c r="L63" s="21"/>
      <c r="M63" s="21"/>
      <c r="N63" s="21"/>
      <c r="O63" s="24"/>
      <c r="P63" s="21">
        <v>24</v>
      </c>
      <c r="Q63" s="21"/>
      <c r="R63" s="24">
        <v>15</v>
      </c>
      <c r="S63" s="24"/>
      <c r="T63" s="21"/>
      <c r="U63" s="24"/>
      <c r="V63" s="24"/>
      <c r="W63" s="24">
        <f aca="true" t="shared" si="13" ref="W63:W67">SUM(E63:V63)</f>
        <v>39</v>
      </c>
      <c r="X63" s="12"/>
      <c r="Y63" s="35">
        <f t="shared" si="11"/>
        <v>0</v>
      </c>
    </row>
    <row r="64" spans="1:25" ht="45.75" customHeight="1">
      <c r="A64" s="8">
        <f>A63+1</f>
        <v>50</v>
      </c>
      <c r="B64" s="26" t="s">
        <v>51</v>
      </c>
      <c r="C64" s="69" t="s">
        <v>121</v>
      </c>
      <c r="D64" s="11" t="s">
        <v>5</v>
      </c>
      <c r="E64" s="11"/>
      <c r="F64" s="21"/>
      <c r="G64" s="21"/>
      <c r="H64" s="21"/>
      <c r="I64" s="21"/>
      <c r="J64" s="21"/>
      <c r="K64" s="21"/>
      <c r="L64" s="21"/>
      <c r="M64" s="21"/>
      <c r="N64" s="21"/>
      <c r="O64" s="24"/>
      <c r="P64" s="21"/>
      <c r="Q64" s="21"/>
      <c r="R64" s="24"/>
      <c r="S64" s="24"/>
      <c r="T64" s="21"/>
      <c r="U64" s="24"/>
      <c r="V64" s="24"/>
      <c r="W64" s="24">
        <f t="shared" si="13"/>
        <v>0</v>
      </c>
      <c r="X64" s="103"/>
      <c r="Y64" s="104">
        <f t="shared" si="11"/>
        <v>0</v>
      </c>
    </row>
    <row r="65" spans="1:25" ht="45.75" customHeight="1">
      <c r="A65" s="8">
        <v>51</v>
      </c>
      <c r="B65" s="86" t="s">
        <v>345</v>
      </c>
      <c r="C65" s="72" t="s">
        <v>346</v>
      </c>
      <c r="D65" s="22" t="s">
        <v>5</v>
      </c>
      <c r="E65" s="22"/>
      <c r="F65" s="44"/>
      <c r="G65" s="44"/>
      <c r="H65" s="44"/>
      <c r="I65" s="44"/>
      <c r="J65" s="44"/>
      <c r="K65" s="44"/>
      <c r="L65" s="44"/>
      <c r="M65" s="44"/>
      <c r="N65" s="44"/>
      <c r="O65" s="23"/>
      <c r="P65" s="44">
        <v>9</v>
      </c>
      <c r="Q65" s="44">
        <v>10</v>
      </c>
      <c r="R65" s="23"/>
      <c r="S65" s="23">
        <v>1</v>
      </c>
      <c r="T65" s="44"/>
      <c r="U65" s="23"/>
      <c r="V65" s="23"/>
      <c r="W65" s="24">
        <f t="shared" si="13"/>
        <v>20</v>
      </c>
      <c r="X65" s="13"/>
      <c r="Y65" s="35">
        <f t="shared" si="11"/>
        <v>0</v>
      </c>
    </row>
    <row r="66" spans="1:25" ht="45.75" customHeight="1">
      <c r="A66" s="8">
        <f aca="true" t="shared" si="14" ref="A66">A65+1</f>
        <v>52</v>
      </c>
      <c r="B66" s="86" t="s">
        <v>347</v>
      </c>
      <c r="C66" s="72" t="s">
        <v>348</v>
      </c>
      <c r="D66" s="22" t="s">
        <v>5</v>
      </c>
      <c r="E66" s="22"/>
      <c r="F66" s="44"/>
      <c r="G66" s="44"/>
      <c r="H66" s="44"/>
      <c r="I66" s="44"/>
      <c r="J66" s="44"/>
      <c r="K66" s="44"/>
      <c r="L66" s="44"/>
      <c r="M66" s="44"/>
      <c r="N66" s="44"/>
      <c r="O66" s="23"/>
      <c r="P66" s="44"/>
      <c r="Q66" s="44"/>
      <c r="R66" s="23"/>
      <c r="S66" s="23"/>
      <c r="T66" s="44"/>
      <c r="U66" s="23"/>
      <c r="V66" s="23"/>
      <c r="W66" s="24">
        <f t="shared" si="13"/>
        <v>0</v>
      </c>
      <c r="X66" s="105"/>
      <c r="Y66" s="106">
        <f t="shared" si="11"/>
        <v>0</v>
      </c>
    </row>
    <row r="67" spans="1:25" ht="30.75" thickBot="1">
      <c r="A67" s="8">
        <v>53</v>
      </c>
      <c r="B67" s="36" t="s">
        <v>234</v>
      </c>
      <c r="C67" s="87" t="s">
        <v>223</v>
      </c>
      <c r="D67" s="34" t="s">
        <v>5</v>
      </c>
      <c r="E67" s="34"/>
      <c r="F67" s="44"/>
      <c r="G67" s="44"/>
      <c r="H67" s="44"/>
      <c r="I67" s="44"/>
      <c r="J67" s="44"/>
      <c r="K67" s="44"/>
      <c r="L67" s="44"/>
      <c r="M67" s="44"/>
      <c r="N67" s="44"/>
      <c r="O67" s="23"/>
      <c r="P67" s="44"/>
      <c r="Q67" s="44"/>
      <c r="R67" s="23"/>
      <c r="S67" s="23"/>
      <c r="T67" s="44"/>
      <c r="U67" s="23"/>
      <c r="V67" s="23"/>
      <c r="W67" s="24">
        <f t="shared" si="13"/>
        <v>0</v>
      </c>
      <c r="X67" s="105"/>
      <c r="Y67" s="106">
        <f t="shared" si="11"/>
        <v>0</v>
      </c>
    </row>
    <row r="68" spans="1:25" ht="17.25" customHeight="1">
      <c r="A68" s="27"/>
      <c r="B68" s="128" t="s">
        <v>16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</row>
    <row r="69" spans="1:25" ht="45">
      <c r="A69" s="8">
        <f>A67+1</f>
        <v>54</v>
      </c>
      <c r="B69" s="88" t="s">
        <v>303</v>
      </c>
      <c r="C69" s="69" t="s">
        <v>122</v>
      </c>
      <c r="D69" s="11" t="s">
        <v>5</v>
      </c>
      <c r="E69" s="11"/>
      <c r="F69" s="21"/>
      <c r="G69" s="21"/>
      <c r="H69" s="21"/>
      <c r="I69" s="21"/>
      <c r="J69" s="21"/>
      <c r="K69" s="21"/>
      <c r="L69" s="21"/>
      <c r="M69" s="21"/>
      <c r="N69" s="21"/>
      <c r="O69" s="24"/>
      <c r="P69" s="21">
        <v>10</v>
      </c>
      <c r="Q69" s="21"/>
      <c r="R69" s="24">
        <v>25</v>
      </c>
      <c r="S69" s="24"/>
      <c r="T69" s="21"/>
      <c r="U69" s="24"/>
      <c r="V69" s="24"/>
      <c r="W69" s="24">
        <f aca="true" t="shared" si="15" ref="W69:W70">SUM(E69:V69)</f>
        <v>35</v>
      </c>
      <c r="X69" s="12"/>
      <c r="Y69" s="35">
        <f t="shared" si="11"/>
        <v>0</v>
      </c>
    </row>
    <row r="70" spans="1:25" ht="30.75" thickBot="1">
      <c r="A70" s="15">
        <f aca="true" t="shared" si="16" ref="A70">A69+1</f>
        <v>55</v>
      </c>
      <c r="B70" s="36" t="s">
        <v>304</v>
      </c>
      <c r="C70" s="89" t="s">
        <v>123</v>
      </c>
      <c r="D70" s="22" t="s">
        <v>5</v>
      </c>
      <c r="E70" s="22"/>
      <c r="F70" s="44"/>
      <c r="G70" s="44"/>
      <c r="H70" s="44"/>
      <c r="I70" s="44"/>
      <c r="J70" s="44"/>
      <c r="K70" s="44"/>
      <c r="L70" s="44"/>
      <c r="M70" s="44"/>
      <c r="N70" s="44"/>
      <c r="O70" s="23"/>
      <c r="P70" s="44"/>
      <c r="Q70" s="44"/>
      <c r="R70" s="23"/>
      <c r="S70" s="23"/>
      <c r="T70" s="44"/>
      <c r="U70" s="23"/>
      <c r="V70" s="23"/>
      <c r="W70" s="24">
        <f t="shared" si="15"/>
        <v>0</v>
      </c>
      <c r="X70" s="105"/>
      <c r="Y70" s="106">
        <f t="shared" si="11"/>
        <v>0</v>
      </c>
    </row>
    <row r="71" spans="1:25" ht="15">
      <c r="A71" s="27"/>
      <c r="B71" s="128" t="s">
        <v>17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</row>
    <row r="72" spans="1:25" ht="15">
      <c r="A72" s="8">
        <f>A70+1</f>
        <v>56</v>
      </c>
      <c r="B72" s="31" t="s">
        <v>18</v>
      </c>
      <c r="C72" s="69" t="s">
        <v>170</v>
      </c>
      <c r="D72" s="11" t="s">
        <v>5</v>
      </c>
      <c r="E72" s="11"/>
      <c r="F72" s="21"/>
      <c r="G72" s="21"/>
      <c r="H72" s="21"/>
      <c r="I72" s="21"/>
      <c r="J72" s="21"/>
      <c r="K72" s="21"/>
      <c r="L72" s="21"/>
      <c r="M72" s="21"/>
      <c r="N72" s="21"/>
      <c r="O72" s="24"/>
      <c r="P72" s="21"/>
      <c r="Q72" s="21"/>
      <c r="R72" s="24"/>
      <c r="S72" s="24"/>
      <c r="T72" s="21"/>
      <c r="U72" s="24"/>
      <c r="V72" s="24"/>
      <c r="W72" s="24">
        <f aca="true" t="shared" si="17" ref="W72:W110">SUM(E72:V72)</f>
        <v>0</v>
      </c>
      <c r="X72" s="103"/>
      <c r="Y72" s="104">
        <f t="shared" si="11"/>
        <v>0</v>
      </c>
    </row>
    <row r="73" spans="1:25" ht="15">
      <c r="A73" s="8">
        <f aca="true" t="shared" si="18" ref="A73:A110">A72+1</f>
        <v>57</v>
      </c>
      <c r="B73" s="16" t="s">
        <v>19</v>
      </c>
      <c r="C73" s="69" t="s">
        <v>170</v>
      </c>
      <c r="D73" s="11" t="s">
        <v>5</v>
      </c>
      <c r="E73" s="11"/>
      <c r="F73" s="21"/>
      <c r="G73" s="21"/>
      <c r="H73" s="21"/>
      <c r="I73" s="21"/>
      <c r="J73" s="21"/>
      <c r="K73" s="21"/>
      <c r="L73" s="21"/>
      <c r="M73" s="21"/>
      <c r="N73" s="21"/>
      <c r="O73" s="24"/>
      <c r="P73" s="21">
        <v>60</v>
      </c>
      <c r="Q73" s="21"/>
      <c r="R73" s="24"/>
      <c r="S73" s="24"/>
      <c r="T73" s="21"/>
      <c r="U73" s="24"/>
      <c r="V73" s="24"/>
      <c r="W73" s="24">
        <f t="shared" si="17"/>
        <v>60</v>
      </c>
      <c r="X73" s="12"/>
      <c r="Y73" s="35">
        <f t="shared" si="11"/>
        <v>0</v>
      </c>
    </row>
    <row r="74" spans="1:25" ht="15">
      <c r="A74" s="8">
        <f t="shared" si="18"/>
        <v>58</v>
      </c>
      <c r="B74" s="16" t="s">
        <v>20</v>
      </c>
      <c r="C74" s="69" t="s">
        <v>170</v>
      </c>
      <c r="D74" s="11" t="s">
        <v>5</v>
      </c>
      <c r="E74" s="11"/>
      <c r="F74" s="21"/>
      <c r="G74" s="21"/>
      <c r="H74" s="21"/>
      <c r="I74" s="21"/>
      <c r="J74" s="21"/>
      <c r="K74" s="21"/>
      <c r="L74" s="21"/>
      <c r="M74" s="21"/>
      <c r="N74" s="21"/>
      <c r="O74" s="24"/>
      <c r="P74" s="21">
        <v>36</v>
      </c>
      <c r="Q74" s="21">
        <v>60</v>
      </c>
      <c r="R74" s="24">
        <v>25</v>
      </c>
      <c r="S74" s="24"/>
      <c r="T74" s="21"/>
      <c r="U74" s="24"/>
      <c r="V74" s="24"/>
      <c r="W74" s="24">
        <f t="shared" si="17"/>
        <v>121</v>
      </c>
      <c r="X74" s="12"/>
      <c r="Y74" s="35">
        <f t="shared" si="11"/>
        <v>0</v>
      </c>
    </row>
    <row r="75" spans="1:25" ht="15">
      <c r="A75" s="8">
        <f t="shared" si="18"/>
        <v>59</v>
      </c>
      <c r="B75" s="16" t="s">
        <v>21</v>
      </c>
      <c r="C75" s="69" t="s">
        <v>170</v>
      </c>
      <c r="D75" s="11" t="s">
        <v>5</v>
      </c>
      <c r="E75" s="11"/>
      <c r="F75" s="21"/>
      <c r="G75" s="21"/>
      <c r="H75" s="21"/>
      <c r="I75" s="21"/>
      <c r="J75" s="21"/>
      <c r="K75" s="21"/>
      <c r="L75" s="21"/>
      <c r="M75" s="21"/>
      <c r="N75" s="21"/>
      <c r="O75" s="24"/>
      <c r="P75" s="21"/>
      <c r="Q75" s="21"/>
      <c r="R75" s="24"/>
      <c r="S75" s="24"/>
      <c r="T75" s="21"/>
      <c r="U75" s="24"/>
      <c r="V75" s="24"/>
      <c r="W75" s="24">
        <f t="shared" si="17"/>
        <v>0</v>
      </c>
      <c r="X75" s="103"/>
      <c r="Y75" s="104">
        <f t="shared" si="11"/>
        <v>0</v>
      </c>
    </row>
    <row r="76" spans="1:25" ht="15">
      <c r="A76" s="8">
        <f t="shared" si="18"/>
        <v>60</v>
      </c>
      <c r="B76" s="16" t="s">
        <v>54</v>
      </c>
      <c r="C76" s="69" t="s">
        <v>130</v>
      </c>
      <c r="D76" s="11" t="s">
        <v>5</v>
      </c>
      <c r="E76" s="11"/>
      <c r="F76" s="21"/>
      <c r="G76" s="21"/>
      <c r="H76" s="21"/>
      <c r="I76" s="21"/>
      <c r="J76" s="21"/>
      <c r="K76" s="21"/>
      <c r="L76" s="21"/>
      <c r="M76" s="21"/>
      <c r="N76" s="21"/>
      <c r="O76" s="24"/>
      <c r="P76" s="21"/>
      <c r="Q76" s="21">
        <v>30</v>
      </c>
      <c r="R76" s="24"/>
      <c r="S76" s="24"/>
      <c r="T76" s="21"/>
      <c r="U76" s="24"/>
      <c r="V76" s="24"/>
      <c r="W76" s="24">
        <f t="shared" si="17"/>
        <v>30</v>
      </c>
      <c r="X76" s="12"/>
      <c r="Y76" s="35">
        <f t="shared" si="11"/>
        <v>0</v>
      </c>
    </row>
    <row r="77" spans="1:25" ht="30">
      <c r="A77" s="8">
        <f t="shared" si="18"/>
        <v>61</v>
      </c>
      <c r="B77" s="16" t="s">
        <v>53</v>
      </c>
      <c r="C77" s="69" t="s">
        <v>131</v>
      </c>
      <c r="D77" s="11" t="s">
        <v>5</v>
      </c>
      <c r="E77" s="11"/>
      <c r="F77" s="21"/>
      <c r="G77" s="21"/>
      <c r="H77" s="21"/>
      <c r="I77" s="21"/>
      <c r="J77" s="21"/>
      <c r="K77" s="21"/>
      <c r="L77" s="21"/>
      <c r="M77" s="21"/>
      <c r="N77" s="21"/>
      <c r="O77" s="24"/>
      <c r="P77" s="21"/>
      <c r="Q77" s="21"/>
      <c r="R77" s="24"/>
      <c r="S77" s="24"/>
      <c r="T77" s="21"/>
      <c r="U77" s="24"/>
      <c r="V77" s="24"/>
      <c r="W77" s="24">
        <f t="shared" si="17"/>
        <v>0</v>
      </c>
      <c r="X77" s="103"/>
      <c r="Y77" s="104">
        <f t="shared" si="11"/>
        <v>0</v>
      </c>
    </row>
    <row r="78" spans="1:25" ht="27" customHeight="1">
      <c r="A78" s="8">
        <f t="shared" si="18"/>
        <v>62</v>
      </c>
      <c r="B78" s="16" t="s">
        <v>29</v>
      </c>
      <c r="C78" s="69" t="s">
        <v>184</v>
      </c>
      <c r="D78" s="11" t="s">
        <v>5</v>
      </c>
      <c r="E78" s="11"/>
      <c r="F78" s="21"/>
      <c r="G78" s="21"/>
      <c r="H78" s="21"/>
      <c r="I78" s="21"/>
      <c r="J78" s="21"/>
      <c r="K78" s="21"/>
      <c r="L78" s="21"/>
      <c r="M78" s="21"/>
      <c r="N78" s="21"/>
      <c r="O78" s="24"/>
      <c r="P78" s="21"/>
      <c r="Q78" s="21"/>
      <c r="R78" s="24"/>
      <c r="S78" s="24"/>
      <c r="T78" s="21"/>
      <c r="U78" s="24"/>
      <c r="V78" s="24"/>
      <c r="W78" s="24">
        <f t="shared" si="17"/>
        <v>0</v>
      </c>
      <c r="X78" s="103"/>
      <c r="Y78" s="104">
        <f t="shared" si="11"/>
        <v>0</v>
      </c>
    </row>
    <row r="79" spans="1:25" ht="45">
      <c r="A79" s="8">
        <f t="shared" si="18"/>
        <v>63</v>
      </c>
      <c r="B79" s="16" t="s">
        <v>24</v>
      </c>
      <c r="C79" s="69" t="s">
        <v>132</v>
      </c>
      <c r="D79" s="11" t="s">
        <v>5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30</v>
      </c>
      <c r="R79" s="21">
        <v>1</v>
      </c>
      <c r="S79" s="21"/>
      <c r="T79" s="21"/>
      <c r="U79" s="21"/>
      <c r="V79" s="24"/>
      <c r="W79" s="24">
        <f t="shared" si="17"/>
        <v>31</v>
      </c>
      <c r="X79" s="12"/>
      <c r="Y79" s="35">
        <f t="shared" si="11"/>
        <v>0</v>
      </c>
    </row>
    <row r="80" spans="1:25" ht="15">
      <c r="A80" s="8">
        <f t="shared" si="18"/>
        <v>64</v>
      </c>
      <c r="B80" s="16" t="s">
        <v>26</v>
      </c>
      <c r="C80" s="69" t="s">
        <v>181</v>
      </c>
      <c r="D80" s="11" t="s">
        <v>5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4"/>
      <c r="W80" s="24">
        <f t="shared" si="17"/>
        <v>0</v>
      </c>
      <c r="X80" s="103"/>
      <c r="Y80" s="104">
        <f t="shared" si="11"/>
        <v>0</v>
      </c>
    </row>
    <row r="81" spans="1:25" ht="15">
      <c r="A81" s="8">
        <f t="shared" si="18"/>
        <v>65</v>
      </c>
      <c r="B81" s="16" t="s">
        <v>81</v>
      </c>
      <c r="C81" s="90" t="s">
        <v>182</v>
      </c>
      <c r="D81" s="11" t="s">
        <v>5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30</v>
      </c>
      <c r="Q81" s="21"/>
      <c r="R81" s="21">
        <v>11</v>
      </c>
      <c r="S81" s="21"/>
      <c r="T81" s="21"/>
      <c r="U81" s="21"/>
      <c r="V81" s="24"/>
      <c r="W81" s="24">
        <f t="shared" si="17"/>
        <v>41</v>
      </c>
      <c r="X81" s="12"/>
      <c r="Y81" s="35">
        <f t="shared" si="11"/>
        <v>0</v>
      </c>
    </row>
    <row r="82" spans="1:25" ht="30">
      <c r="A82" s="8">
        <f t="shared" si="18"/>
        <v>66</v>
      </c>
      <c r="B82" s="16" t="s">
        <v>28</v>
      </c>
      <c r="C82" s="69" t="s">
        <v>183</v>
      </c>
      <c r="D82" s="11" t="s">
        <v>5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20</v>
      </c>
      <c r="Q82" s="21"/>
      <c r="R82" s="21"/>
      <c r="S82" s="21"/>
      <c r="T82" s="21"/>
      <c r="U82" s="21"/>
      <c r="V82" s="24"/>
      <c r="W82" s="24">
        <f t="shared" si="17"/>
        <v>20</v>
      </c>
      <c r="X82" s="12"/>
      <c r="Y82" s="35">
        <f t="shared" si="11"/>
        <v>0</v>
      </c>
    </row>
    <row r="83" spans="1:25" ht="30">
      <c r="A83" s="8">
        <f t="shared" si="18"/>
        <v>67</v>
      </c>
      <c r="B83" s="16" t="s">
        <v>27</v>
      </c>
      <c r="C83" s="69" t="s">
        <v>171</v>
      </c>
      <c r="D83" s="11" t="s">
        <v>5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20</v>
      </c>
      <c r="Q83" s="21"/>
      <c r="R83" s="21"/>
      <c r="S83" s="21"/>
      <c r="T83" s="21"/>
      <c r="U83" s="21"/>
      <c r="V83" s="24"/>
      <c r="W83" s="24">
        <f t="shared" si="17"/>
        <v>20</v>
      </c>
      <c r="X83" s="12"/>
      <c r="Y83" s="35">
        <f t="shared" si="11"/>
        <v>0</v>
      </c>
    </row>
    <row r="84" spans="1:25" ht="15">
      <c r="A84" s="8">
        <f t="shared" si="18"/>
        <v>68</v>
      </c>
      <c r="B84" s="16" t="s">
        <v>71</v>
      </c>
      <c r="C84" s="68" t="s">
        <v>133</v>
      </c>
      <c r="D84" s="11" t="s">
        <v>5</v>
      </c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67">
        <v>6</v>
      </c>
      <c r="S84" s="67"/>
      <c r="T84" s="21"/>
      <c r="U84" s="21"/>
      <c r="V84" s="24"/>
      <c r="W84" s="24">
        <f t="shared" si="17"/>
        <v>6</v>
      </c>
      <c r="X84" s="12"/>
      <c r="Y84" s="35">
        <f t="shared" si="11"/>
        <v>0</v>
      </c>
    </row>
    <row r="85" spans="1:25" ht="22.5" customHeight="1">
      <c r="A85" s="8">
        <f t="shared" si="18"/>
        <v>69</v>
      </c>
      <c r="B85" s="16" t="s">
        <v>72</v>
      </c>
      <c r="C85" s="69" t="s">
        <v>172</v>
      </c>
      <c r="D85" s="11" t="s">
        <v>5</v>
      </c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>
        <v>50</v>
      </c>
      <c r="Q85" s="21">
        <v>50</v>
      </c>
      <c r="R85" s="67">
        <v>34</v>
      </c>
      <c r="S85" s="67"/>
      <c r="T85" s="21"/>
      <c r="U85" s="21"/>
      <c r="V85" s="24"/>
      <c r="W85" s="24">
        <f t="shared" si="17"/>
        <v>134</v>
      </c>
      <c r="X85" s="12"/>
      <c r="Y85" s="35">
        <f t="shared" si="11"/>
        <v>0</v>
      </c>
    </row>
    <row r="86" spans="1:25" ht="30">
      <c r="A86" s="8">
        <f t="shared" si="18"/>
        <v>70</v>
      </c>
      <c r="B86" s="16" t="s">
        <v>259</v>
      </c>
      <c r="C86" s="69" t="s">
        <v>249</v>
      </c>
      <c r="D86" s="11" t="s">
        <v>5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>
        <v>10</v>
      </c>
      <c r="R86" s="21"/>
      <c r="S86" s="21"/>
      <c r="T86" s="21"/>
      <c r="U86" s="21"/>
      <c r="V86" s="24"/>
      <c r="W86" s="24">
        <f t="shared" si="17"/>
        <v>10</v>
      </c>
      <c r="X86" s="12"/>
      <c r="Y86" s="35">
        <f t="shared" si="11"/>
        <v>0</v>
      </c>
    </row>
    <row r="87" spans="1:25" ht="15">
      <c r="A87" s="18">
        <v>71</v>
      </c>
      <c r="B87" s="16" t="s">
        <v>305</v>
      </c>
      <c r="C87" s="69" t="s">
        <v>306</v>
      </c>
      <c r="D87" s="11" t="s">
        <v>5</v>
      </c>
      <c r="E87" s="9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4"/>
      <c r="W87" s="24">
        <f t="shared" si="17"/>
        <v>0</v>
      </c>
      <c r="X87" s="103"/>
      <c r="Y87" s="104">
        <f t="shared" si="11"/>
        <v>0</v>
      </c>
    </row>
    <row r="88" spans="1:25" ht="30">
      <c r="A88" s="18">
        <v>72</v>
      </c>
      <c r="B88" s="16" t="s">
        <v>327</v>
      </c>
      <c r="C88" s="69" t="s">
        <v>324</v>
      </c>
      <c r="D88" s="11" t="s">
        <v>5</v>
      </c>
      <c r="E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67"/>
      <c r="S88" s="67"/>
      <c r="T88" s="21"/>
      <c r="U88" s="21"/>
      <c r="V88" s="24"/>
      <c r="W88" s="24">
        <f t="shared" si="17"/>
        <v>0</v>
      </c>
      <c r="X88" s="103"/>
      <c r="Y88" s="104">
        <f t="shared" si="11"/>
        <v>0</v>
      </c>
    </row>
    <row r="89" spans="1:25" ht="30">
      <c r="A89" s="18">
        <v>73</v>
      </c>
      <c r="B89" s="16" t="s">
        <v>326</v>
      </c>
      <c r="C89" s="69" t="s">
        <v>325</v>
      </c>
      <c r="D89" s="11" t="s">
        <v>5</v>
      </c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67"/>
      <c r="S89" s="67"/>
      <c r="T89" s="21"/>
      <c r="U89" s="21"/>
      <c r="V89" s="24"/>
      <c r="W89" s="24">
        <f t="shared" si="17"/>
        <v>0</v>
      </c>
      <c r="X89" s="103"/>
      <c r="Y89" s="104">
        <f t="shared" si="11"/>
        <v>0</v>
      </c>
    </row>
    <row r="90" spans="1:25" ht="30">
      <c r="A90" s="18">
        <v>74</v>
      </c>
      <c r="B90" s="16" t="s">
        <v>355</v>
      </c>
      <c r="C90" s="69" t="s">
        <v>349</v>
      </c>
      <c r="D90" s="11" t="s">
        <v>5</v>
      </c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67">
        <v>2</v>
      </c>
      <c r="S90" s="67"/>
      <c r="T90" s="21"/>
      <c r="U90" s="21"/>
      <c r="V90" s="24"/>
      <c r="W90" s="24">
        <f t="shared" si="17"/>
        <v>2</v>
      </c>
      <c r="X90" s="12"/>
      <c r="Y90" s="35">
        <f t="shared" si="11"/>
        <v>0</v>
      </c>
    </row>
    <row r="91" spans="1:25" ht="15">
      <c r="A91" s="18">
        <v>75</v>
      </c>
      <c r="B91" s="16" t="s">
        <v>91</v>
      </c>
      <c r="C91" s="68" t="s">
        <v>134</v>
      </c>
      <c r="D91" s="11" t="s">
        <v>25</v>
      </c>
      <c r="E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>
        <v>40</v>
      </c>
      <c r="Q91" s="21">
        <v>40</v>
      </c>
      <c r="R91" s="21">
        <v>15</v>
      </c>
      <c r="S91" s="21"/>
      <c r="T91" s="21"/>
      <c r="U91" s="21"/>
      <c r="V91" s="24"/>
      <c r="W91" s="24">
        <f t="shared" si="17"/>
        <v>95</v>
      </c>
      <c r="X91" s="12"/>
      <c r="Y91" s="35">
        <f t="shared" si="11"/>
        <v>0</v>
      </c>
    </row>
    <row r="92" spans="1:25" ht="15">
      <c r="A92" s="18">
        <v>76</v>
      </c>
      <c r="B92" s="16" t="s">
        <v>246</v>
      </c>
      <c r="C92" s="68" t="s">
        <v>247</v>
      </c>
      <c r="D92" s="11" t="s">
        <v>5</v>
      </c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>
        <v>57</v>
      </c>
      <c r="Q92" s="21"/>
      <c r="R92" s="67">
        <v>41</v>
      </c>
      <c r="S92" s="67">
        <v>2</v>
      </c>
      <c r="T92" s="21"/>
      <c r="U92" s="21"/>
      <c r="V92" s="24"/>
      <c r="W92" s="24">
        <f>SUM(E92:V92)</f>
        <v>100</v>
      </c>
      <c r="X92" s="12"/>
      <c r="Y92" s="35">
        <f t="shared" si="11"/>
        <v>0</v>
      </c>
    </row>
    <row r="93" spans="1:25" ht="15">
      <c r="A93" s="18">
        <v>77</v>
      </c>
      <c r="B93" s="16" t="s">
        <v>281</v>
      </c>
      <c r="C93" s="68" t="s">
        <v>282</v>
      </c>
      <c r="D93" s="11" t="s">
        <v>25</v>
      </c>
      <c r="E93" s="20"/>
      <c r="F93" s="21"/>
      <c r="G93" s="21"/>
      <c r="H93" s="67"/>
      <c r="I93" s="21"/>
      <c r="J93" s="21"/>
      <c r="K93" s="21"/>
      <c r="L93" s="21"/>
      <c r="M93" s="21"/>
      <c r="N93" s="67"/>
      <c r="O93" s="21"/>
      <c r="P93" s="21"/>
      <c r="Q93" s="21"/>
      <c r="R93" s="21"/>
      <c r="S93" s="21"/>
      <c r="T93" s="21"/>
      <c r="U93" s="21"/>
      <c r="V93" s="24"/>
      <c r="W93" s="24">
        <f t="shared" si="17"/>
        <v>0</v>
      </c>
      <c r="X93" s="103"/>
      <c r="Y93" s="104">
        <f t="shared" si="11"/>
        <v>0</v>
      </c>
    </row>
    <row r="94" spans="1:25" ht="30">
      <c r="A94" s="18">
        <v>78</v>
      </c>
      <c r="B94" s="16" t="s">
        <v>31</v>
      </c>
      <c r="C94" s="68" t="s">
        <v>135</v>
      </c>
      <c r="D94" s="11" t="s">
        <v>30</v>
      </c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>
        <v>14</v>
      </c>
      <c r="S94" s="21"/>
      <c r="T94" s="21"/>
      <c r="U94" s="21"/>
      <c r="V94" s="24"/>
      <c r="W94" s="24">
        <f t="shared" si="17"/>
        <v>14</v>
      </c>
      <c r="X94" s="12"/>
      <c r="Y94" s="35">
        <f t="shared" si="11"/>
        <v>0</v>
      </c>
    </row>
    <row r="95" spans="1:25" ht="30">
      <c r="A95" s="18">
        <v>79</v>
      </c>
      <c r="B95" s="31" t="s">
        <v>32</v>
      </c>
      <c r="C95" s="68" t="s">
        <v>136</v>
      </c>
      <c r="D95" s="11" t="s">
        <v>25</v>
      </c>
      <c r="E95" s="1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4"/>
      <c r="V95" s="24"/>
      <c r="W95" s="24">
        <f t="shared" si="17"/>
        <v>0</v>
      </c>
      <c r="X95" s="103"/>
      <c r="Y95" s="104">
        <f t="shared" si="11"/>
        <v>0</v>
      </c>
    </row>
    <row r="96" spans="1:25" ht="15">
      <c r="A96" s="18">
        <v>80</v>
      </c>
      <c r="B96" s="31" t="s">
        <v>315</v>
      </c>
      <c r="C96" s="68" t="s">
        <v>316</v>
      </c>
      <c r="D96" s="11" t="s">
        <v>5</v>
      </c>
      <c r="E96" s="1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67"/>
      <c r="S96" s="67"/>
      <c r="T96" s="21"/>
      <c r="U96" s="24"/>
      <c r="V96" s="24"/>
      <c r="W96" s="24">
        <f t="shared" si="17"/>
        <v>0</v>
      </c>
      <c r="X96" s="103"/>
      <c r="Y96" s="104">
        <f t="shared" si="11"/>
        <v>0</v>
      </c>
    </row>
    <row r="97" spans="1:25" ht="15">
      <c r="A97" s="18">
        <v>81</v>
      </c>
      <c r="B97" s="80" t="s">
        <v>92</v>
      </c>
      <c r="C97" s="68" t="s">
        <v>191</v>
      </c>
      <c r="D97" s="11" t="s">
        <v>39</v>
      </c>
      <c r="E97" s="1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>
        <v>20</v>
      </c>
      <c r="R97" s="21">
        <v>20</v>
      </c>
      <c r="S97" s="21"/>
      <c r="T97" s="21"/>
      <c r="U97" s="24"/>
      <c r="V97" s="24"/>
      <c r="W97" s="24">
        <f t="shared" si="17"/>
        <v>40</v>
      </c>
      <c r="X97" s="12"/>
      <c r="Y97" s="35">
        <f t="shared" si="11"/>
        <v>0</v>
      </c>
    </row>
    <row r="98" spans="1:25" ht="15">
      <c r="A98" s="18">
        <v>82</v>
      </c>
      <c r="B98" s="16" t="s">
        <v>93</v>
      </c>
      <c r="C98" s="69" t="s">
        <v>174</v>
      </c>
      <c r="D98" s="11" t="s">
        <v>33</v>
      </c>
      <c r="E98" s="1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v>80</v>
      </c>
      <c r="Q98" s="21">
        <v>80</v>
      </c>
      <c r="R98" s="21"/>
      <c r="S98" s="21"/>
      <c r="T98" s="21"/>
      <c r="U98" s="24"/>
      <c r="V98" s="24"/>
      <c r="W98" s="24">
        <f t="shared" si="17"/>
        <v>160</v>
      </c>
      <c r="X98" s="12"/>
      <c r="Y98" s="35">
        <f t="shared" si="11"/>
        <v>0</v>
      </c>
    </row>
    <row r="99" spans="1:25" ht="15">
      <c r="A99" s="18">
        <v>83</v>
      </c>
      <c r="B99" s="16" t="s">
        <v>94</v>
      </c>
      <c r="C99" s="69" t="s">
        <v>175</v>
      </c>
      <c r="D99" s="11" t="s">
        <v>33</v>
      </c>
      <c r="E99" s="1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>
        <v>160</v>
      </c>
      <c r="Q99" s="21">
        <v>160</v>
      </c>
      <c r="R99" s="67">
        <v>35</v>
      </c>
      <c r="S99" s="67"/>
      <c r="T99" s="21"/>
      <c r="U99" s="24"/>
      <c r="V99" s="24"/>
      <c r="W99" s="24">
        <f t="shared" si="17"/>
        <v>355</v>
      </c>
      <c r="X99" s="12"/>
      <c r="Y99" s="35">
        <f t="shared" si="11"/>
        <v>0</v>
      </c>
    </row>
    <row r="100" spans="1:25" ht="15">
      <c r="A100" s="18">
        <v>84</v>
      </c>
      <c r="B100" s="16" t="s">
        <v>95</v>
      </c>
      <c r="C100" s="68" t="s">
        <v>137</v>
      </c>
      <c r="D100" s="11" t="s">
        <v>34</v>
      </c>
      <c r="E100" s="1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4"/>
      <c r="V100" s="24"/>
      <c r="W100" s="24">
        <f t="shared" si="17"/>
        <v>0</v>
      </c>
      <c r="X100" s="103"/>
      <c r="Y100" s="104">
        <f t="shared" si="11"/>
        <v>0</v>
      </c>
    </row>
    <row r="101" spans="1:25" ht="30">
      <c r="A101" s="18">
        <v>85</v>
      </c>
      <c r="B101" s="16" t="s">
        <v>96</v>
      </c>
      <c r="C101" s="69" t="s">
        <v>176</v>
      </c>
      <c r="D101" s="11" t="s">
        <v>35</v>
      </c>
      <c r="E101" s="1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>
        <v>120</v>
      </c>
      <c r="Q101" s="21">
        <v>120</v>
      </c>
      <c r="R101" s="67">
        <v>45</v>
      </c>
      <c r="S101" s="67"/>
      <c r="T101" s="21"/>
      <c r="U101" s="24"/>
      <c r="V101" s="24"/>
      <c r="W101" s="24">
        <f t="shared" si="17"/>
        <v>285</v>
      </c>
      <c r="X101" s="12"/>
      <c r="Y101" s="35">
        <f t="shared" si="11"/>
        <v>0</v>
      </c>
    </row>
    <row r="102" spans="1:25" ht="15">
      <c r="A102" s="18">
        <v>86</v>
      </c>
      <c r="B102" s="16" t="s">
        <v>177</v>
      </c>
      <c r="C102" s="68" t="s">
        <v>179</v>
      </c>
      <c r="D102" s="11" t="s">
        <v>178</v>
      </c>
      <c r="E102" s="1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v>40</v>
      </c>
      <c r="R102" s="67">
        <v>5</v>
      </c>
      <c r="S102" s="67"/>
      <c r="T102" s="21"/>
      <c r="U102" s="24"/>
      <c r="V102" s="24"/>
      <c r="W102" s="24">
        <f t="shared" si="17"/>
        <v>45</v>
      </c>
      <c r="X102" s="12"/>
      <c r="Y102" s="35">
        <f t="shared" si="11"/>
        <v>0</v>
      </c>
    </row>
    <row r="103" spans="1:25" ht="15">
      <c r="A103" s="18">
        <v>87</v>
      </c>
      <c r="B103" s="16" t="s">
        <v>180</v>
      </c>
      <c r="C103" s="68" t="s">
        <v>138</v>
      </c>
      <c r="D103" s="11" t="s">
        <v>36</v>
      </c>
      <c r="E103" s="1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67">
        <v>20</v>
      </c>
      <c r="S103" s="67"/>
      <c r="T103" s="21"/>
      <c r="U103" s="24"/>
      <c r="V103" s="24"/>
      <c r="W103" s="24">
        <f t="shared" si="17"/>
        <v>20</v>
      </c>
      <c r="X103" s="12"/>
      <c r="Y103" s="35">
        <f t="shared" si="11"/>
        <v>0</v>
      </c>
    </row>
    <row r="104" spans="1:25" ht="15">
      <c r="A104" s="18">
        <v>88</v>
      </c>
      <c r="B104" s="16" t="s">
        <v>242</v>
      </c>
      <c r="C104" s="68" t="s">
        <v>243</v>
      </c>
      <c r="D104" s="11" t="s">
        <v>38</v>
      </c>
      <c r="E104" s="1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4"/>
      <c r="V104" s="24"/>
      <c r="W104" s="24">
        <f t="shared" si="17"/>
        <v>0</v>
      </c>
      <c r="X104" s="103"/>
      <c r="Y104" s="104">
        <f t="shared" si="11"/>
        <v>0</v>
      </c>
    </row>
    <row r="105" spans="1:25" ht="15">
      <c r="A105" s="18">
        <v>89</v>
      </c>
      <c r="B105" s="16" t="s">
        <v>97</v>
      </c>
      <c r="C105" s="69" t="s">
        <v>188</v>
      </c>
      <c r="D105" s="11" t="s">
        <v>5</v>
      </c>
      <c r="E105" s="11"/>
      <c r="F105" s="21"/>
      <c r="G105" s="21"/>
      <c r="H105" s="21"/>
      <c r="I105" s="21"/>
      <c r="J105" s="21"/>
      <c r="K105" s="21"/>
      <c r="L105" s="21"/>
      <c r="M105" s="21"/>
      <c r="N105" s="21"/>
      <c r="O105" s="24"/>
      <c r="P105" s="21">
        <v>30</v>
      </c>
      <c r="Q105" s="21">
        <v>50</v>
      </c>
      <c r="R105" s="24">
        <v>10</v>
      </c>
      <c r="S105" s="24"/>
      <c r="T105" s="21"/>
      <c r="U105" s="24"/>
      <c r="V105" s="24"/>
      <c r="W105" s="24">
        <f t="shared" si="17"/>
        <v>90</v>
      </c>
      <c r="X105" s="12"/>
      <c r="Y105" s="35">
        <f t="shared" si="11"/>
        <v>0</v>
      </c>
    </row>
    <row r="106" spans="1:25" ht="30">
      <c r="A106" s="18">
        <v>90</v>
      </c>
      <c r="B106" s="16" t="s">
        <v>98</v>
      </c>
      <c r="C106" s="68" t="s">
        <v>139</v>
      </c>
      <c r="D106" s="11" t="s">
        <v>37</v>
      </c>
      <c r="E106" s="11"/>
      <c r="F106" s="21"/>
      <c r="G106" s="21"/>
      <c r="H106" s="21"/>
      <c r="I106" s="21"/>
      <c r="J106" s="21"/>
      <c r="K106" s="21"/>
      <c r="L106" s="21"/>
      <c r="M106" s="21"/>
      <c r="N106" s="21"/>
      <c r="O106" s="24"/>
      <c r="P106" s="21"/>
      <c r="Q106" s="21">
        <v>40</v>
      </c>
      <c r="R106" s="24"/>
      <c r="S106" s="24"/>
      <c r="T106" s="21"/>
      <c r="U106" s="24"/>
      <c r="V106" s="24"/>
      <c r="W106" s="24">
        <f t="shared" si="17"/>
        <v>40</v>
      </c>
      <c r="X106" s="12"/>
      <c r="Y106" s="35">
        <f t="shared" si="11"/>
        <v>0</v>
      </c>
    </row>
    <row r="107" spans="1:25" ht="30">
      <c r="A107" s="8">
        <f t="shared" si="18"/>
        <v>91</v>
      </c>
      <c r="B107" s="16" t="s">
        <v>99</v>
      </c>
      <c r="C107" s="68" t="s">
        <v>140</v>
      </c>
      <c r="D107" s="11" t="s">
        <v>37</v>
      </c>
      <c r="E107" s="11"/>
      <c r="F107" s="21"/>
      <c r="G107" s="21"/>
      <c r="H107" s="21"/>
      <c r="I107" s="21"/>
      <c r="J107" s="21"/>
      <c r="K107" s="21"/>
      <c r="L107" s="21"/>
      <c r="M107" s="21"/>
      <c r="N107" s="21"/>
      <c r="O107" s="24"/>
      <c r="P107" s="21"/>
      <c r="Q107" s="21"/>
      <c r="R107" s="24">
        <v>3</v>
      </c>
      <c r="S107" s="24"/>
      <c r="T107" s="21"/>
      <c r="U107" s="24"/>
      <c r="V107" s="24"/>
      <c r="W107" s="24">
        <f t="shared" si="17"/>
        <v>3</v>
      </c>
      <c r="X107" s="12"/>
      <c r="Y107" s="35">
        <f t="shared" si="11"/>
        <v>0</v>
      </c>
    </row>
    <row r="108" spans="1:25" ht="30">
      <c r="A108" s="8">
        <f t="shared" si="18"/>
        <v>92</v>
      </c>
      <c r="B108" s="16" t="s">
        <v>100</v>
      </c>
      <c r="C108" s="68" t="s">
        <v>141</v>
      </c>
      <c r="D108" s="11" t="s">
        <v>37</v>
      </c>
      <c r="E108" s="11"/>
      <c r="F108" s="21"/>
      <c r="G108" s="21"/>
      <c r="H108" s="21"/>
      <c r="I108" s="21"/>
      <c r="J108" s="21"/>
      <c r="K108" s="21"/>
      <c r="L108" s="21"/>
      <c r="M108" s="21"/>
      <c r="N108" s="21"/>
      <c r="O108" s="24"/>
      <c r="P108" s="21"/>
      <c r="Q108" s="21"/>
      <c r="R108" s="24"/>
      <c r="S108" s="24"/>
      <c r="T108" s="21"/>
      <c r="U108" s="24"/>
      <c r="V108" s="24"/>
      <c r="W108" s="24">
        <f t="shared" si="17"/>
        <v>0</v>
      </c>
      <c r="X108" s="103"/>
      <c r="Y108" s="104">
        <f t="shared" si="11"/>
        <v>0</v>
      </c>
    </row>
    <row r="109" spans="1:25" ht="30">
      <c r="A109" s="8">
        <f t="shared" si="18"/>
        <v>93</v>
      </c>
      <c r="B109" s="16" t="s">
        <v>237</v>
      </c>
      <c r="C109" s="89" t="s">
        <v>238</v>
      </c>
      <c r="D109" s="22" t="s">
        <v>178</v>
      </c>
      <c r="E109" s="22"/>
      <c r="F109" s="44"/>
      <c r="G109" s="44"/>
      <c r="H109" s="44"/>
      <c r="I109" s="44"/>
      <c r="J109" s="44"/>
      <c r="K109" s="44"/>
      <c r="L109" s="44"/>
      <c r="M109" s="44"/>
      <c r="N109" s="44"/>
      <c r="O109" s="23"/>
      <c r="P109" s="44">
        <v>20</v>
      </c>
      <c r="Q109" s="44">
        <v>50</v>
      </c>
      <c r="R109" s="23">
        <v>5</v>
      </c>
      <c r="S109" s="23"/>
      <c r="T109" s="44"/>
      <c r="U109" s="23"/>
      <c r="V109" s="23"/>
      <c r="W109" s="24">
        <f t="shared" si="17"/>
        <v>75</v>
      </c>
      <c r="X109" s="13"/>
      <c r="Y109" s="35">
        <f t="shared" si="11"/>
        <v>0</v>
      </c>
    </row>
    <row r="110" spans="1:25" ht="30.75" thickBot="1">
      <c r="A110" s="8">
        <f t="shared" si="18"/>
        <v>94</v>
      </c>
      <c r="B110" s="31" t="s">
        <v>101</v>
      </c>
      <c r="C110" s="89" t="s">
        <v>142</v>
      </c>
      <c r="D110" s="22" t="s">
        <v>38</v>
      </c>
      <c r="E110" s="22"/>
      <c r="F110" s="44"/>
      <c r="G110" s="44"/>
      <c r="H110" s="44"/>
      <c r="I110" s="44"/>
      <c r="J110" s="44"/>
      <c r="K110" s="44"/>
      <c r="L110" s="44"/>
      <c r="M110" s="44"/>
      <c r="N110" s="44"/>
      <c r="O110" s="23"/>
      <c r="P110" s="44"/>
      <c r="Q110" s="44"/>
      <c r="R110" s="23"/>
      <c r="S110" s="23"/>
      <c r="T110" s="44"/>
      <c r="U110" s="23"/>
      <c r="V110" s="23"/>
      <c r="W110" s="24">
        <f t="shared" si="17"/>
        <v>0</v>
      </c>
      <c r="X110" s="105"/>
      <c r="Y110" s="106">
        <f t="shared" si="11"/>
        <v>0</v>
      </c>
    </row>
    <row r="111" spans="1:25" ht="15">
      <c r="A111" s="27"/>
      <c r="B111" s="138" t="s">
        <v>40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9"/>
    </row>
    <row r="112" spans="1:25" ht="60">
      <c r="A112" s="8">
        <f>A110+1</f>
        <v>95</v>
      </c>
      <c r="B112" s="16" t="s">
        <v>73</v>
      </c>
      <c r="C112" s="69" t="s">
        <v>143</v>
      </c>
      <c r="D112" s="11" t="s">
        <v>5</v>
      </c>
      <c r="E112" s="11"/>
      <c r="F112" s="21"/>
      <c r="G112" s="21"/>
      <c r="H112" s="21"/>
      <c r="I112" s="21"/>
      <c r="J112" s="21"/>
      <c r="K112" s="21"/>
      <c r="L112" s="21"/>
      <c r="M112" s="21"/>
      <c r="N112" s="21"/>
      <c r="O112" s="24"/>
      <c r="P112" s="21"/>
      <c r="Q112" s="21"/>
      <c r="R112" s="24">
        <v>1</v>
      </c>
      <c r="S112" s="24"/>
      <c r="T112" s="21"/>
      <c r="U112" s="24"/>
      <c r="V112" s="24"/>
      <c r="W112" s="24">
        <f aca="true" t="shared" si="19" ref="W112:W125">SUM(E112:V112)</f>
        <v>1</v>
      </c>
      <c r="X112" s="12"/>
      <c r="Y112" s="35">
        <f t="shared" si="11"/>
        <v>0</v>
      </c>
    </row>
    <row r="113" spans="1:25" ht="60">
      <c r="A113" s="8">
        <f aca="true" t="shared" si="20" ref="A113:A125">A112+1</f>
        <v>96</v>
      </c>
      <c r="B113" s="31" t="s">
        <v>158</v>
      </c>
      <c r="C113" s="69" t="s">
        <v>144</v>
      </c>
      <c r="D113" s="11" t="s">
        <v>5</v>
      </c>
      <c r="E113" s="1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4"/>
      <c r="V113" s="24"/>
      <c r="W113" s="24">
        <f t="shared" si="19"/>
        <v>0</v>
      </c>
      <c r="X113" s="103"/>
      <c r="Y113" s="104">
        <f t="shared" si="11"/>
        <v>0</v>
      </c>
    </row>
    <row r="114" spans="1:25" ht="45">
      <c r="A114" s="8">
        <f t="shared" si="20"/>
        <v>97</v>
      </c>
      <c r="B114" s="31" t="s">
        <v>160</v>
      </c>
      <c r="C114" s="69" t="s">
        <v>145</v>
      </c>
      <c r="D114" s="11" t="s">
        <v>5</v>
      </c>
      <c r="E114" s="1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67">
        <v>2</v>
      </c>
      <c r="S114" s="67"/>
      <c r="T114" s="21"/>
      <c r="U114" s="24"/>
      <c r="V114" s="24"/>
      <c r="W114" s="24">
        <f t="shared" si="19"/>
        <v>2</v>
      </c>
      <c r="X114" s="12"/>
      <c r="Y114" s="35">
        <f t="shared" si="11"/>
        <v>0</v>
      </c>
    </row>
    <row r="115" spans="1:25" ht="30">
      <c r="A115" s="8">
        <f t="shared" si="20"/>
        <v>98</v>
      </c>
      <c r="B115" s="31" t="s">
        <v>159</v>
      </c>
      <c r="C115" s="68" t="s">
        <v>146</v>
      </c>
      <c r="D115" s="11" t="s">
        <v>41</v>
      </c>
      <c r="E115" s="1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4"/>
      <c r="V115" s="24"/>
      <c r="W115" s="24">
        <f t="shared" si="19"/>
        <v>0</v>
      </c>
      <c r="X115" s="103"/>
      <c r="Y115" s="104">
        <f t="shared" si="11"/>
        <v>0</v>
      </c>
    </row>
    <row r="116" spans="1:25" ht="15">
      <c r="A116" s="8">
        <f t="shared" si="20"/>
        <v>99</v>
      </c>
      <c r="B116" s="31" t="s">
        <v>318</v>
      </c>
      <c r="C116" s="68" t="s">
        <v>317</v>
      </c>
      <c r="D116" s="11" t="s">
        <v>5</v>
      </c>
      <c r="E116" s="1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67">
        <v>1</v>
      </c>
      <c r="S116" s="67"/>
      <c r="T116" s="21"/>
      <c r="U116" s="24"/>
      <c r="V116" s="24"/>
      <c r="W116" s="24">
        <f t="shared" si="19"/>
        <v>1</v>
      </c>
      <c r="X116" s="12"/>
      <c r="Y116" s="35">
        <f t="shared" si="11"/>
        <v>0</v>
      </c>
    </row>
    <row r="117" spans="1:25" ht="15">
      <c r="A117" s="8">
        <f t="shared" si="20"/>
        <v>100</v>
      </c>
      <c r="B117" s="31" t="s">
        <v>307</v>
      </c>
      <c r="C117" s="68" t="s">
        <v>308</v>
      </c>
      <c r="D117" s="11" t="s">
        <v>5</v>
      </c>
      <c r="E117" s="1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4"/>
      <c r="V117" s="24"/>
      <c r="W117" s="24">
        <f t="shared" si="19"/>
        <v>0</v>
      </c>
      <c r="X117" s="103"/>
      <c r="Y117" s="104">
        <f t="shared" si="11"/>
        <v>0</v>
      </c>
    </row>
    <row r="118" spans="1:25" ht="15">
      <c r="A118" s="8">
        <f t="shared" si="20"/>
        <v>101</v>
      </c>
      <c r="B118" s="16" t="s">
        <v>42</v>
      </c>
      <c r="C118" s="68" t="s">
        <v>147</v>
      </c>
      <c r="D118" s="20" t="s">
        <v>5</v>
      </c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4">
        <f t="shared" si="19"/>
        <v>0</v>
      </c>
      <c r="X118" s="103"/>
      <c r="Y118" s="104">
        <f t="shared" si="11"/>
        <v>0</v>
      </c>
    </row>
    <row r="119" spans="1:25" ht="15">
      <c r="A119" s="8">
        <f t="shared" si="20"/>
        <v>102</v>
      </c>
      <c r="B119" s="16" t="s">
        <v>43</v>
      </c>
      <c r="C119" s="69" t="s">
        <v>189</v>
      </c>
      <c r="D119" s="20" t="s">
        <v>5</v>
      </c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>
        <v>10</v>
      </c>
      <c r="Q119" s="21"/>
      <c r="R119" s="21"/>
      <c r="S119" s="21"/>
      <c r="T119" s="21"/>
      <c r="U119" s="21"/>
      <c r="V119" s="21"/>
      <c r="W119" s="24">
        <f t="shared" si="19"/>
        <v>10</v>
      </c>
      <c r="X119" s="12"/>
      <c r="Y119" s="35">
        <f t="shared" si="11"/>
        <v>0</v>
      </c>
    </row>
    <row r="120" spans="1:25" ht="30.75" customHeight="1">
      <c r="A120" s="8">
        <f t="shared" si="20"/>
        <v>103</v>
      </c>
      <c r="B120" s="16" t="s">
        <v>256</v>
      </c>
      <c r="C120" s="69" t="s">
        <v>257</v>
      </c>
      <c r="D120" s="20" t="s">
        <v>5</v>
      </c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>
        <v>2</v>
      </c>
      <c r="S120" s="21"/>
      <c r="T120" s="21"/>
      <c r="U120" s="21"/>
      <c r="V120" s="21"/>
      <c r="W120" s="24">
        <f t="shared" si="19"/>
        <v>2</v>
      </c>
      <c r="X120" s="12"/>
      <c r="Y120" s="35">
        <f t="shared" si="11"/>
        <v>0</v>
      </c>
    </row>
    <row r="121" spans="1:25" ht="60">
      <c r="A121" s="8">
        <f t="shared" si="20"/>
        <v>104</v>
      </c>
      <c r="B121" s="16" t="s">
        <v>102</v>
      </c>
      <c r="C121" s="69" t="s">
        <v>148</v>
      </c>
      <c r="D121" s="20" t="s">
        <v>5</v>
      </c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4">
        <f t="shared" si="19"/>
        <v>0</v>
      </c>
      <c r="X121" s="103"/>
      <c r="Y121" s="104">
        <f t="shared" si="11"/>
        <v>0</v>
      </c>
    </row>
    <row r="122" spans="1:25" ht="27" customHeight="1">
      <c r="A122" s="8">
        <f t="shared" si="20"/>
        <v>105</v>
      </c>
      <c r="B122" s="31" t="s">
        <v>44</v>
      </c>
      <c r="C122" s="69" t="s">
        <v>190</v>
      </c>
      <c r="D122" s="11" t="s">
        <v>5</v>
      </c>
      <c r="E122" s="11"/>
      <c r="F122" s="21"/>
      <c r="G122" s="21"/>
      <c r="H122" s="21"/>
      <c r="I122" s="21"/>
      <c r="J122" s="21"/>
      <c r="K122" s="21"/>
      <c r="L122" s="21"/>
      <c r="M122" s="21"/>
      <c r="N122" s="21"/>
      <c r="O122" s="24"/>
      <c r="P122" s="21"/>
      <c r="Q122" s="21"/>
      <c r="R122" s="24"/>
      <c r="S122" s="24"/>
      <c r="T122" s="21"/>
      <c r="U122" s="24"/>
      <c r="V122" s="24"/>
      <c r="W122" s="24">
        <f t="shared" si="19"/>
        <v>0</v>
      </c>
      <c r="X122" s="103"/>
      <c r="Y122" s="104">
        <f t="shared" si="11"/>
        <v>0</v>
      </c>
    </row>
    <row r="123" spans="1:25" ht="36.75" customHeight="1">
      <c r="A123" s="8">
        <f t="shared" si="20"/>
        <v>106</v>
      </c>
      <c r="B123" s="31" t="s">
        <v>290</v>
      </c>
      <c r="C123" s="69" t="s">
        <v>291</v>
      </c>
      <c r="D123" s="11" t="s">
        <v>5</v>
      </c>
      <c r="E123" s="11"/>
      <c r="F123" s="21"/>
      <c r="G123" s="21"/>
      <c r="H123" s="67"/>
      <c r="I123" s="21"/>
      <c r="J123" s="21"/>
      <c r="K123" s="21"/>
      <c r="L123" s="21"/>
      <c r="M123" s="21"/>
      <c r="N123" s="21"/>
      <c r="O123" s="24"/>
      <c r="P123" s="21"/>
      <c r="Q123" s="21"/>
      <c r="R123" s="24"/>
      <c r="S123" s="24"/>
      <c r="T123" s="21"/>
      <c r="U123" s="24"/>
      <c r="V123" s="24"/>
      <c r="W123" s="24">
        <f t="shared" si="19"/>
        <v>0</v>
      </c>
      <c r="X123" s="103"/>
      <c r="Y123" s="104">
        <f t="shared" si="11"/>
        <v>0</v>
      </c>
    </row>
    <row r="124" spans="1:25" ht="45">
      <c r="A124" s="8">
        <f t="shared" si="20"/>
        <v>107</v>
      </c>
      <c r="B124" s="31" t="s">
        <v>103</v>
      </c>
      <c r="C124" s="69" t="s">
        <v>149</v>
      </c>
      <c r="D124" s="11" t="s">
        <v>5</v>
      </c>
      <c r="E124" s="11"/>
      <c r="F124" s="21"/>
      <c r="G124" s="21"/>
      <c r="H124" s="21"/>
      <c r="I124" s="21"/>
      <c r="J124" s="21"/>
      <c r="K124" s="21"/>
      <c r="L124" s="21"/>
      <c r="M124" s="21"/>
      <c r="N124" s="21"/>
      <c r="O124" s="24"/>
      <c r="P124" s="21"/>
      <c r="Q124" s="21"/>
      <c r="R124" s="24"/>
      <c r="S124" s="24"/>
      <c r="T124" s="21"/>
      <c r="U124" s="24"/>
      <c r="V124" s="24"/>
      <c r="W124" s="24">
        <f t="shared" si="19"/>
        <v>0</v>
      </c>
      <c r="X124" s="103"/>
      <c r="Y124" s="104">
        <f t="shared" si="11"/>
        <v>0</v>
      </c>
    </row>
    <row r="125" spans="1:25" ht="45.75" thickBot="1">
      <c r="A125" s="8">
        <f t="shared" si="20"/>
        <v>108</v>
      </c>
      <c r="B125" s="92" t="s">
        <v>45</v>
      </c>
      <c r="C125" s="72" t="s">
        <v>150</v>
      </c>
      <c r="D125" s="22" t="s">
        <v>5</v>
      </c>
      <c r="E125" s="22"/>
      <c r="F125" s="44"/>
      <c r="G125" s="44"/>
      <c r="H125" s="44"/>
      <c r="I125" s="44"/>
      <c r="J125" s="44"/>
      <c r="K125" s="44"/>
      <c r="L125" s="44"/>
      <c r="M125" s="44"/>
      <c r="N125" s="44"/>
      <c r="O125" s="23"/>
      <c r="P125" s="44"/>
      <c r="Q125" s="44"/>
      <c r="R125" s="23"/>
      <c r="S125" s="23"/>
      <c r="T125" s="44"/>
      <c r="U125" s="23"/>
      <c r="V125" s="23"/>
      <c r="W125" s="24">
        <f t="shared" si="19"/>
        <v>0</v>
      </c>
      <c r="X125" s="105"/>
      <c r="Y125" s="106">
        <f t="shared" si="11"/>
        <v>0</v>
      </c>
    </row>
    <row r="126" spans="1:25" ht="15">
      <c r="A126" s="27"/>
      <c r="B126" s="128" t="s">
        <v>46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9"/>
    </row>
    <row r="127" spans="1:25" ht="45">
      <c r="A127" s="10">
        <f>A125+1</f>
        <v>109</v>
      </c>
      <c r="B127" s="16" t="s">
        <v>47</v>
      </c>
      <c r="C127" s="69" t="s">
        <v>151</v>
      </c>
      <c r="D127" s="11" t="s">
        <v>5</v>
      </c>
      <c r="E127" s="11"/>
      <c r="F127" s="21"/>
      <c r="G127" s="21"/>
      <c r="H127" s="21"/>
      <c r="I127" s="21"/>
      <c r="J127" s="21"/>
      <c r="K127" s="21"/>
      <c r="L127" s="21"/>
      <c r="M127" s="21"/>
      <c r="N127" s="21"/>
      <c r="O127" s="24"/>
      <c r="P127" s="21">
        <v>60</v>
      </c>
      <c r="Q127" s="21">
        <v>60</v>
      </c>
      <c r="R127" s="24">
        <v>11</v>
      </c>
      <c r="S127" s="24"/>
      <c r="T127" s="21"/>
      <c r="U127" s="24"/>
      <c r="V127" s="24"/>
      <c r="W127" s="24">
        <f aca="true" t="shared" si="21" ref="W127:W130">SUM(E127:V127)</f>
        <v>131</v>
      </c>
      <c r="X127" s="12"/>
      <c r="Y127" s="35">
        <f t="shared" si="11"/>
        <v>0</v>
      </c>
    </row>
    <row r="128" spans="1:25" ht="15">
      <c r="A128" s="10">
        <f>A127+1</f>
        <v>110</v>
      </c>
      <c r="B128" s="16" t="s">
        <v>216</v>
      </c>
      <c r="C128" s="69" t="s">
        <v>218</v>
      </c>
      <c r="D128" s="11" t="s">
        <v>5</v>
      </c>
      <c r="E128" s="11"/>
      <c r="F128" s="21"/>
      <c r="G128" s="21"/>
      <c r="H128" s="21"/>
      <c r="I128" s="21"/>
      <c r="J128" s="21"/>
      <c r="K128" s="21"/>
      <c r="L128" s="21"/>
      <c r="M128" s="21"/>
      <c r="N128" s="21"/>
      <c r="O128" s="24"/>
      <c r="P128" s="21">
        <v>40</v>
      </c>
      <c r="Q128" s="21"/>
      <c r="R128" s="24"/>
      <c r="S128" s="24"/>
      <c r="T128" s="21"/>
      <c r="U128" s="24"/>
      <c r="V128" s="24"/>
      <c r="W128" s="24">
        <f t="shared" si="21"/>
        <v>40</v>
      </c>
      <c r="X128" s="12"/>
      <c r="Y128" s="35">
        <f t="shared" si="11"/>
        <v>0</v>
      </c>
    </row>
    <row r="129" spans="1:25" ht="15">
      <c r="A129" s="10">
        <f>A128+1</f>
        <v>111</v>
      </c>
      <c r="B129" s="16" t="s">
        <v>217</v>
      </c>
      <c r="C129" s="69" t="s">
        <v>219</v>
      </c>
      <c r="D129" s="11" t="s">
        <v>5</v>
      </c>
      <c r="E129" s="11"/>
      <c r="F129" s="21"/>
      <c r="G129" s="21"/>
      <c r="H129" s="21"/>
      <c r="I129" s="21"/>
      <c r="J129" s="21"/>
      <c r="K129" s="21"/>
      <c r="L129" s="21"/>
      <c r="M129" s="21"/>
      <c r="N129" s="21"/>
      <c r="O129" s="24"/>
      <c r="P129" s="21"/>
      <c r="Q129" s="21"/>
      <c r="R129" s="24"/>
      <c r="S129" s="24"/>
      <c r="T129" s="21"/>
      <c r="U129" s="24"/>
      <c r="V129" s="24"/>
      <c r="W129" s="24">
        <f t="shared" si="21"/>
        <v>0</v>
      </c>
      <c r="X129" s="103"/>
      <c r="Y129" s="104">
        <f t="shared" si="11"/>
        <v>0</v>
      </c>
    </row>
    <row r="130" spans="1:25" ht="30.75" thickBot="1">
      <c r="A130" s="47">
        <f>A129+1</f>
        <v>112</v>
      </c>
      <c r="B130" s="42" t="s">
        <v>261</v>
      </c>
      <c r="C130" s="72" t="s">
        <v>241</v>
      </c>
      <c r="D130" s="22" t="s">
        <v>5</v>
      </c>
      <c r="E130" s="22"/>
      <c r="F130" s="44"/>
      <c r="G130" s="44"/>
      <c r="H130" s="44"/>
      <c r="I130" s="44"/>
      <c r="J130" s="44"/>
      <c r="K130" s="44"/>
      <c r="L130" s="44"/>
      <c r="M130" s="44"/>
      <c r="N130" s="44"/>
      <c r="O130" s="23"/>
      <c r="P130" s="44"/>
      <c r="Q130" s="44"/>
      <c r="R130" s="23"/>
      <c r="S130" s="23"/>
      <c r="T130" s="44"/>
      <c r="U130" s="23"/>
      <c r="V130" s="23"/>
      <c r="W130" s="24">
        <f t="shared" si="21"/>
        <v>0</v>
      </c>
      <c r="X130" s="105"/>
      <c r="Y130" s="106">
        <f aca="true" t="shared" si="22" ref="Y130">W130*X130</f>
        <v>0</v>
      </c>
    </row>
    <row r="131" spans="1:25" ht="15">
      <c r="A131" s="27"/>
      <c r="B131" s="128" t="s">
        <v>48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9"/>
    </row>
    <row r="132" spans="1:25" ht="15">
      <c r="A132" s="8">
        <f>A130+1</f>
        <v>113</v>
      </c>
      <c r="B132" s="16" t="s">
        <v>74</v>
      </c>
      <c r="C132" s="68" t="s">
        <v>152</v>
      </c>
      <c r="D132" s="11" t="s">
        <v>5</v>
      </c>
      <c r="E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>
        <v>30</v>
      </c>
      <c r="R132" s="67">
        <v>7</v>
      </c>
      <c r="S132" s="67"/>
      <c r="T132" s="21"/>
      <c r="U132" s="21"/>
      <c r="V132" s="24"/>
      <c r="W132" s="24">
        <f aca="true" t="shared" si="23" ref="W132:W165">SUM(E132:V132)</f>
        <v>37</v>
      </c>
      <c r="X132" s="12"/>
      <c r="Y132" s="35">
        <f aca="true" t="shared" si="24" ref="Y132:Y166">W132*X132</f>
        <v>0</v>
      </c>
    </row>
    <row r="133" spans="1:25" ht="15">
      <c r="A133" s="10">
        <f>A132+1</f>
        <v>114</v>
      </c>
      <c r="B133" s="16" t="s">
        <v>193</v>
      </c>
      <c r="C133" s="68" t="s">
        <v>192</v>
      </c>
      <c r="D133" s="11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4"/>
      <c r="W133" s="24">
        <f t="shared" si="23"/>
        <v>0</v>
      </c>
      <c r="X133" s="103"/>
      <c r="Y133" s="104">
        <f t="shared" si="24"/>
        <v>0</v>
      </c>
    </row>
    <row r="134" spans="1:25" ht="15">
      <c r="A134" s="10">
        <f>A133+1</f>
        <v>115</v>
      </c>
      <c r="B134" s="16" t="s">
        <v>244</v>
      </c>
      <c r="C134" s="68" t="s">
        <v>240</v>
      </c>
      <c r="D134" s="11" t="s">
        <v>5</v>
      </c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>
        <v>2</v>
      </c>
      <c r="S134" s="21"/>
      <c r="T134" s="21"/>
      <c r="U134" s="21"/>
      <c r="V134" s="24"/>
      <c r="W134" s="24">
        <f t="shared" si="23"/>
        <v>2</v>
      </c>
      <c r="X134" s="12"/>
      <c r="Y134" s="35">
        <f t="shared" si="24"/>
        <v>0</v>
      </c>
    </row>
    <row r="135" spans="1:25" ht="21.75" customHeight="1">
      <c r="A135" s="19">
        <v>116</v>
      </c>
      <c r="B135" s="16" t="s">
        <v>311</v>
      </c>
      <c r="C135" s="68" t="s">
        <v>312</v>
      </c>
      <c r="D135" s="11" t="s">
        <v>5</v>
      </c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67"/>
      <c r="U135" s="21"/>
      <c r="V135" s="24"/>
      <c r="W135" s="24">
        <f t="shared" si="23"/>
        <v>0</v>
      </c>
      <c r="X135" s="103"/>
      <c r="Y135" s="104">
        <f t="shared" si="24"/>
        <v>0</v>
      </c>
    </row>
    <row r="136" spans="1:25" ht="23.25" customHeight="1">
      <c r="A136" s="19">
        <v>117</v>
      </c>
      <c r="B136" s="16" t="s">
        <v>313</v>
      </c>
      <c r="C136" s="68" t="s">
        <v>314</v>
      </c>
      <c r="D136" s="11" t="s">
        <v>5</v>
      </c>
      <c r="E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67"/>
      <c r="U136" s="21"/>
      <c r="V136" s="24"/>
      <c r="W136" s="24">
        <f t="shared" si="23"/>
        <v>0</v>
      </c>
      <c r="X136" s="103"/>
      <c r="Y136" s="104">
        <f t="shared" si="24"/>
        <v>0</v>
      </c>
    </row>
    <row r="137" spans="1:25" ht="45">
      <c r="A137" s="19">
        <v>118</v>
      </c>
      <c r="B137" s="16" t="s">
        <v>49</v>
      </c>
      <c r="C137" s="69" t="s">
        <v>153</v>
      </c>
      <c r="D137" s="11" t="s">
        <v>5</v>
      </c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>
        <v>10</v>
      </c>
      <c r="R137" s="21"/>
      <c r="S137" s="21"/>
      <c r="T137" s="21"/>
      <c r="U137" s="21"/>
      <c r="V137" s="24"/>
      <c r="W137" s="24">
        <f t="shared" si="23"/>
        <v>10</v>
      </c>
      <c r="X137" s="12"/>
      <c r="Y137" s="35">
        <f t="shared" si="24"/>
        <v>0</v>
      </c>
    </row>
    <row r="138" spans="1:25" ht="30">
      <c r="A138" s="10">
        <f>A137+1</f>
        <v>119</v>
      </c>
      <c r="B138" s="16" t="s">
        <v>50</v>
      </c>
      <c r="C138" s="69" t="s">
        <v>154</v>
      </c>
      <c r="D138" s="11" t="s">
        <v>5</v>
      </c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>
        <v>10</v>
      </c>
      <c r="R138" s="21">
        <v>3</v>
      </c>
      <c r="S138" s="21"/>
      <c r="T138" s="21"/>
      <c r="U138" s="21"/>
      <c r="V138" s="24"/>
      <c r="W138" s="24">
        <f t="shared" si="23"/>
        <v>13</v>
      </c>
      <c r="X138" s="12"/>
      <c r="Y138" s="35">
        <f t="shared" si="24"/>
        <v>0</v>
      </c>
    </row>
    <row r="139" spans="1:25" ht="27" customHeight="1">
      <c r="A139" s="19">
        <v>120</v>
      </c>
      <c r="B139" s="16" t="s">
        <v>309</v>
      </c>
      <c r="C139" s="69" t="s">
        <v>310</v>
      </c>
      <c r="D139" s="11" t="s">
        <v>5</v>
      </c>
      <c r="E139" s="20"/>
      <c r="F139" s="21"/>
      <c r="G139" s="21"/>
      <c r="H139" s="21"/>
      <c r="I139" s="21"/>
      <c r="J139" s="21"/>
      <c r="K139" s="67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4"/>
      <c r="W139" s="24">
        <f t="shared" si="23"/>
        <v>0</v>
      </c>
      <c r="X139" s="103"/>
      <c r="Y139" s="104">
        <f t="shared" si="24"/>
        <v>0</v>
      </c>
    </row>
    <row r="140" spans="1:25" ht="60">
      <c r="A140" s="10">
        <f aca="true" t="shared" si="25" ref="A140:A156">A139+1</f>
        <v>121</v>
      </c>
      <c r="B140" s="16" t="s">
        <v>298</v>
      </c>
      <c r="C140" s="69" t="s">
        <v>299</v>
      </c>
      <c r="D140" s="11" t="s">
        <v>5</v>
      </c>
      <c r="E140" s="20"/>
      <c r="F140" s="21"/>
      <c r="G140" s="21"/>
      <c r="H140" s="21"/>
      <c r="I140" s="21"/>
      <c r="J140" s="21"/>
      <c r="K140" s="67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4"/>
      <c r="W140" s="24">
        <f t="shared" si="23"/>
        <v>0</v>
      </c>
      <c r="X140" s="103"/>
      <c r="Y140" s="104">
        <f t="shared" si="24"/>
        <v>0</v>
      </c>
    </row>
    <row r="141" spans="1:25" ht="15">
      <c r="A141" s="19">
        <v>122</v>
      </c>
      <c r="B141" s="16" t="s">
        <v>52</v>
      </c>
      <c r="C141" s="68" t="s">
        <v>155</v>
      </c>
      <c r="D141" s="11" t="s">
        <v>5</v>
      </c>
      <c r="E141" s="11"/>
      <c r="F141" s="21"/>
      <c r="G141" s="21"/>
      <c r="H141" s="21"/>
      <c r="I141" s="21"/>
      <c r="J141" s="21"/>
      <c r="K141" s="21"/>
      <c r="L141" s="21"/>
      <c r="M141" s="21"/>
      <c r="N141" s="21"/>
      <c r="O141" s="24"/>
      <c r="P141" s="21"/>
      <c r="Q141" s="21"/>
      <c r="R141" s="24"/>
      <c r="S141" s="24"/>
      <c r="T141" s="21"/>
      <c r="U141" s="24"/>
      <c r="V141" s="24"/>
      <c r="W141" s="24">
        <f t="shared" si="23"/>
        <v>0</v>
      </c>
      <c r="X141" s="103"/>
      <c r="Y141" s="104">
        <f t="shared" si="24"/>
        <v>0</v>
      </c>
    </row>
    <row r="142" spans="1:25" ht="45">
      <c r="A142" s="10">
        <f t="shared" si="25"/>
        <v>123</v>
      </c>
      <c r="B142" s="16" t="s">
        <v>76</v>
      </c>
      <c r="C142" s="90" t="s">
        <v>235</v>
      </c>
      <c r="D142" s="11" t="s">
        <v>5</v>
      </c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4"/>
      <c r="W142" s="24">
        <f t="shared" si="23"/>
        <v>0</v>
      </c>
      <c r="X142" s="103"/>
      <c r="Y142" s="104">
        <f t="shared" si="24"/>
        <v>0</v>
      </c>
    </row>
    <row r="143" spans="1:25" ht="30" customHeight="1">
      <c r="A143" s="10">
        <f t="shared" si="25"/>
        <v>124</v>
      </c>
      <c r="B143" s="16" t="s">
        <v>293</v>
      </c>
      <c r="C143" s="90" t="s">
        <v>294</v>
      </c>
      <c r="D143" s="11" t="s">
        <v>5</v>
      </c>
      <c r="E143" s="20"/>
      <c r="F143" s="21"/>
      <c r="G143" s="21"/>
      <c r="H143" s="21"/>
      <c r="I143" s="21"/>
      <c r="J143" s="21"/>
      <c r="K143" s="67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4"/>
      <c r="W143" s="24">
        <f t="shared" si="23"/>
        <v>0</v>
      </c>
      <c r="X143" s="103"/>
      <c r="Y143" s="104">
        <f t="shared" si="24"/>
        <v>0</v>
      </c>
    </row>
    <row r="144" spans="1:25" ht="30">
      <c r="A144" s="10">
        <f t="shared" si="25"/>
        <v>125</v>
      </c>
      <c r="B144" s="16" t="s">
        <v>231</v>
      </c>
      <c r="C144" s="90" t="s">
        <v>221</v>
      </c>
      <c r="D144" s="11" t="s">
        <v>5</v>
      </c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4"/>
      <c r="W144" s="24">
        <f t="shared" si="23"/>
        <v>0</v>
      </c>
      <c r="X144" s="103"/>
      <c r="Y144" s="104">
        <f t="shared" si="24"/>
        <v>0</v>
      </c>
    </row>
    <row r="145" spans="1:25" ht="50.25" customHeight="1">
      <c r="A145" s="10">
        <f t="shared" si="25"/>
        <v>126</v>
      </c>
      <c r="B145" s="48" t="s">
        <v>260</v>
      </c>
      <c r="C145" s="90" t="s">
        <v>258</v>
      </c>
      <c r="D145" s="11" t="s">
        <v>5</v>
      </c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4"/>
      <c r="W145" s="24">
        <f t="shared" si="23"/>
        <v>0</v>
      </c>
      <c r="X145" s="103"/>
      <c r="Y145" s="104">
        <f t="shared" si="24"/>
        <v>0</v>
      </c>
    </row>
    <row r="146" spans="1:25" ht="50.25" customHeight="1">
      <c r="A146" s="10">
        <f t="shared" si="25"/>
        <v>127</v>
      </c>
      <c r="B146" s="48" t="s">
        <v>323</v>
      </c>
      <c r="C146" s="90" t="s">
        <v>322</v>
      </c>
      <c r="D146" s="11" t="s">
        <v>5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67"/>
      <c r="S146" s="67"/>
      <c r="T146" s="21"/>
      <c r="U146" s="21"/>
      <c r="V146" s="24"/>
      <c r="W146" s="24">
        <f t="shared" si="23"/>
        <v>0</v>
      </c>
      <c r="X146" s="103"/>
      <c r="Y146" s="104">
        <f t="shared" si="24"/>
        <v>0</v>
      </c>
    </row>
    <row r="147" spans="1:25" ht="50.25" customHeight="1">
      <c r="A147" s="10">
        <f aca="true" t="shared" si="26" ref="A147:A157">A146+1</f>
        <v>128</v>
      </c>
      <c r="B147" s="48" t="s">
        <v>263</v>
      </c>
      <c r="C147" s="93" t="s">
        <v>262</v>
      </c>
      <c r="D147" s="11" t="s">
        <v>5</v>
      </c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4"/>
      <c r="W147" s="24">
        <f t="shared" si="23"/>
        <v>0</v>
      </c>
      <c r="X147" s="103"/>
      <c r="Y147" s="104">
        <f t="shared" si="24"/>
        <v>0</v>
      </c>
    </row>
    <row r="148" spans="1:25" ht="50.25" customHeight="1">
      <c r="A148" s="10">
        <f t="shared" si="25"/>
        <v>129</v>
      </c>
      <c r="B148" s="48" t="s">
        <v>339</v>
      </c>
      <c r="C148" s="93" t="s">
        <v>340</v>
      </c>
      <c r="D148" s="11" t="s">
        <v>5</v>
      </c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4"/>
      <c r="W148" s="24">
        <f t="shared" si="23"/>
        <v>0</v>
      </c>
      <c r="X148" s="103"/>
      <c r="Y148" s="104">
        <f t="shared" si="24"/>
        <v>0</v>
      </c>
    </row>
    <row r="149" spans="1:25" ht="50.25" customHeight="1">
      <c r="A149" s="10">
        <f t="shared" si="26"/>
        <v>130</v>
      </c>
      <c r="B149" s="16" t="s">
        <v>350</v>
      </c>
      <c r="C149" s="93" t="s">
        <v>351</v>
      </c>
      <c r="D149" s="11" t="s">
        <v>5</v>
      </c>
      <c r="E149" s="20"/>
      <c r="F149" s="21"/>
      <c r="G149" s="21"/>
      <c r="H149" s="21">
        <v>1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4"/>
      <c r="W149" s="24">
        <f t="shared" si="23"/>
        <v>1</v>
      </c>
      <c r="X149" s="12"/>
      <c r="Y149" s="35">
        <f t="shared" si="24"/>
        <v>0</v>
      </c>
    </row>
    <row r="150" spans="1:25" ht="30">
      <c r="A150" s="10">
        <f t="shared" si="25"/>
        <v>131</v>
      </c>
      <c r="B150" s="16" t="s">
        <v>194</v>
      </c>
      <c r="C150" s="90" t="s">
        <v>196</v>
      </c>
      <c r="D150" s="11" t="s">
        <v>55</v>
      </c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4"/>
      <c r="W150" s="24">
        <f t="shared" si="23"/>
        <v>0</v>
      </c>
      <c r="X150" s="103"/>
      <c r="Y150" s="104">
        <f t="shared" si="24"/>
        <v>0</v>
      </c>
    </row>
    <row r="151" spans="1:26" ht="36" customHeight="1">
      <c r="A151" s="10">
        <f t="shared" si="26"/>
        <v>132</v>
      </c>
      <c r="B151" s="16" t="s">
        <v>279</v>
      </c>
      <c r="C151" s="90" t="s">
        <v>278</v>
      </c>
      <c r="D151" s="11" t="s">
        <v>55</v>
      </c>
      <c r="E151" s="20"/>
      <c r="F151" s="67"/>
      <c r="G151" s="21"/>
      <c r="H151" s="21"/>
      <c r="I151" s="21"/>
      <c r="J151" s="67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4"/>
      <c r="W151" s="24">
        <f t="shared" si="23"/>
        <v>0</v>
      </c>
      <c r="X151" s="103"/>
      <c r="Y151" s="104">
        <f t="shared" si="24"/>
        <v>0</v>
      </c>
      <c r="Z151" s="118"/>
    </row>
    <row r="152" spans="1:25" ht="30">
      <c r="A152" s="10">
        <f t="shared" si="25"/>
        <v>133</v>
      </c>
      <c r="B152" s="31" t="s">
        <v>201</v>
      </c>
      <c r="C152" s="90" t="s">
        <v>202</v>
      </c>
      <c r="D152" s="11" t="s">
        <v>55</v>
      </c>
      <c r="E152" s="20"/>
      <c r="F152" s="21"/>
      <c r="G152" s="67"/>
      <c r="H152" s="67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67"/>
      <c r="U152" s="21"/>
      <c r="V152" s="24"/>
      <c r="W152" s="24">
        <f t="shared" si="23"/>
        <v>0</v>
      </c>
      <c r="X152" s="103"/>
      <c r="Y152" s="104">
        <f t="shared" si="24"/>
        <v>0</v>
      </c>
    </row>
    <row r="153" spans="1:25" s="14" customFormat="1" ht="30">
      <c r="A153" s="10">
        <f t="shared" si="26"/>
        <v>134</v>
      </c>
      <c r="B153" s="31" t="s">
        <v>197</v>
      </c>
      <c r="C153" s="90" t="s">
        <v>198</v>
      </c>
      <c r="D153" s="11" t="s">
        <v>7</v>
      </c>
      <c r="E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4"/>
      <c r="W153" s="24">
        <f t="shared" si="23"/>
        <v>0</v>
      </c>
      <c r="X153" s="103"/>
      <c r="Y153" s="104">
        <f t="shared" si="24"/>
        <v>0</v>
      </c>
    </row>
    <row r="154" spans="1:25" s="14" customFormat="1" ht="30">
      <c r="A154" s="10">
        <f t="shared" si="25"/>
        <v>135</v>
      </c>
      <c r="B154" s="31" t="s">
        <v>199</v>
      </c>
      <c r="C154" s="90" t="s">
        <v>200</v>
      </c>
      <c r="D154" s="11" t="s">
        <v>7</v>
      </c>
      <c r="E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4"/>
      <c r="W154" s="24">
        <f t="shared" si="23"/>
        <v>0</v>
      </c>
      <c r="X154" s="103"/>
      <c r="Y154" s="104">
        <f t="shared" si="24"/>
        <v>0</v>
      </c>
    </row>
    <row r="155" spans="1:25" s="14" customFormat="1" ht="30">
      <c r="A155" s="10">
        <f t="shared" si="26"/>
        <v>136</v>
      </c>
      <c r="B155" s="31" t="s">
        <v>203</v>
      </c>
      <c r="C155" s="90" t="s">
        <v>204</v>
      </c>
      <c r="D155" s="11" t="s">
        <v>7</v>
      </c>
      <c r="E155" s="11"/>
      <c r="F155" s="21"/>
      <c r="G155" s="21"/>
      <c r="H155" s="21"/>
      <c r="I155" s="21"/>
      <c r="J155" s="21"/>
      <c r="K155" s="21"/>
      <c r="L155" s="21"/>
      <c r="M155" s="21"/>
      <c r="N155" s="21"/>
      <c r="O155" s="24"/>
      <c r="P155" s="21"/>
      <c r="Q155" s="21"/>
      <c r="R155" s="24"/>
      <c r="S155" s="24"/>
      <c r="T155" s="21"/>
      <c r="U155" s="24"/>
      <c r="V155" s="24"/>
      <c r="W155" s="24">
        <f t="shared" si="23"/>
        <v>0</v>
      </c>
      <c r="X155" s="103"/>
      <c r="Y155" s="104">
        <f t="shared" si="24"/>
        <v>0</v>
      </c>
    </row>
    <row r="156" spans="1:25" s="14" customFormat="1" ht="30">
      <c r="A156" s="10">
        <f t="shared" si="25"/>
        <v>137</v>
      </c>
      <c r="B156" s="31" t="s">
        <v>205</v>
      </c>
      <c r="C156" s="90" t="s">
        <v>206</v>
      </c>
      <c r="D156" s="11" t="s">
        <v>7</v>
      </c>
      <c r="E156" s="11"/>
      <c r="F156" s="21"/>
      <c r="G156" s="21"/>
      <c r="H156" s="21"/>
      <c r="I156" s="21"/>
      <c r="J156" s="21"/>
      <c r="K156" s="21"/>
      <c r="L156" s="21"/>
      <c r="M156" s="21"/>
      <c r="N156" s="21"/>
      <c r="O156" s="24"/>
      <c r="P156" s="21"/>
      <c r="Q156" s="21"/>
      <c r="R156" s="24"/>
      <c r="S156" s="24"/>
      <c r="T156" s="21"/>
      <c r="U156" s="24"/>
      <c r="V156" s="24"/>
      <c r="W156" s="24">
        <f t="shared" si="23"/>
        <v>0</v>
      </c>
      <c r="X156" s="103"/>
      <c r="Y156" s="104">
        <f t="shared" si="24"/>
        <v>0</v>
      </c>
    </row>
    <row r="157" spans="1:25" s="14" customFormat="1" ht="30">
      <c r="A157" s="10">
        <f t="shared" si="26"/>
        <v>138</v>
      </c>
      <c r="B157" s="31" t="s">
        <v>207</v>
      </c>
      <c r="C157" s="90" t="s">
        <v>208</v>
      </c>
      <c r="D157" s="11" t="s">
        <v>7</v>
      </c>
      <c r="E157" s="11"/>
      <c r="F157" s="21"/>
      <c r="G157" s="21"/>
      <c r="H157" s="21"/>
      <c r="I157" s="21"/>
      <c r="J157" s="21"/>
      <c r="K157" s="21"/>
      <c r="L157" s="21"/>
      <c r="M157" s="21"/>
      <c r="N157" s="21"/>
      <c r="O157" s="24"/>
      <c r="P157" s="21"/>
      <c r="Q157" s="21"/>
      <c r="R157" s="24"/>
      <c r="S157" s="24"/>
      <c r="T157" s="21"/>
      <c r="U157" s="24"/>
      <c r="V157" s="24"/>
      <c r="W157" s="24">
        <f t="shared" si="23"/>
        <v>0</v>
      </c>
      <c r="X157" s="103"/>
      <c r="Y157" s="104">
        <f t="shared" si="24"/>
        <v>0</v>
      </c>
    </row>
    <row r="158" spans="1:25" ht="15">
      <c r="A158" s="10">
        <f aca="true" t="shared" si="27" ref="A158:A167">A157+1</f>
        <v>139</v>
      </c>
      <c r="B158" s="31" t="s">
        <v>104</v>
      </c>
      <c r="C158" s="90" t="s">
        <v>226</v>
      </c>
      <c r="D158" s="11" t="s">
        <v>7</v>
      </c>
      <c r="E158" s="1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4">
        <f t="shared" si="23"/>
        <v>0</v>
      </c>
      <c r="X158" s="103"/>
      <c r="Y158" s="104">
        <f t="shared" si="24"/>
        <v>0</v>
      </c>
    </row>
    <row r="159" spans="1:25" ht="15">
      <c r="A159" s="10">
        <f t="shared" si="27"/>
        <v>140</v>
      </c>
      <c r="B159" s="31" t="s">
        <v>105</v>
      </c>
      <c r="C159" s="31" t="s">
        <v>226</v>
      </c>
      <c r="D159" s="11" t="s">
        <v>7</v>
      </c>
      <c r="E159" s="1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4">
        <f t="shared" si="23"/>
        <v>0</v>
      </c>
      <c r="X159" s="103"/>
      <c r="Y159" s="104">
        <f t="shared" si="24"/>
        <v>0</v>
      </c>
    </row>
    <row r="160" spans="1:25" ht="15">
      <c r="A160" s="10">
        <f t="shared" si="27"/>
        <v>141</v>
      </c>
      <c r="B160" s="31" t="s">
        <v>342</v>
      </c>
      <c r="C160" s="90" t="s">
        <v>343</v>
      </c>
      <c r="D160" s="11" t="s">
        <v>344</v>
      </c>
      <c r="E160" s="1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4">
        <f t="shared" si="23"/>
        <v>0</v>
      </c>
      <c r="X160" s="103"/>
      <c r="Y160" s="104">
        <f t="shared" si="24"/>
        <v>0</v>
      </c>
    </row>
    <row r="161" spans="1:25" ht="15">
      <c r="A161" s="10">
        <f t="shared" si="27"/>
        <v>142</v>
      </c>
      <c r="B161" s="31" t="s">
        <v>82</v>
      </c>
      <c r="C161" s="90" t="s">
        <v>225</v>
      </c>
      <c r="D161" s="11" t="s">
        <v>7</v>
      </c>
      <c r="E161" s="1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4">
        <f t="shared" si="23"/>
        <v>0</v>
      </c>
      <c r="X161" s="103"/>
      <c r="Y161" s="104">
        <f t="shared" si="24"/>
        <v>0</v>
      </c>
    </row>
    <row r="162" spans="1:25" ht="30">
      <c r="A162" s="10">
        <f t="shared" si="27"/>
        <v>143</v>
      </c>
      <c r="B162" s="31" t="s">
        <v>83</v>
      </c>
      <c r="C162" s="90" t="s">
        <v>224</v>
      </c>
      <c r="D162" s="11" t="s">
        <v>86</v>
      </c>
      <c r="E162" s="1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4">
        <f t="shared" si="23"/>
        <v>0</v>
      </c>
      <c r="X162" s="103"/>
      <c r="Y162" s="104">
        <f t="shared" si="24"/>
        <v>0</v>
      </c>
    </row>
    <row r="163" spans="1:25" s="14" customFormat="1" ht="15">
      <c r="A163" s="10">
        <f t="shared" si="27"/>
        <v>144</v>
      </c>
      <c r="B163" s="16" t="s">
        <v>213</v>
      </c>
      <c r="C163" s="90" t="s">
        <v>214</v>
      </c>
      <c r="D163" s="11" t="s">
        <v>5</v>
      </c>
      <c r="E163" s="1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4">
        <f t="shared" si="23"/>
        <v>0</v>
      </c>
      <c r="X163" s="103"/>
      <c r="Y163" s="104">
        <f t="shared" si="24"/>
        <v>0</v>
      </c>
    </row>
    <row r="164" spans="1:26" ht="30">
      <c r="A164" s="10">
        <f t="shared" si="27"/>
        <v>145</v>
      </c>
      <c r="B164" s="16" t="s">
        <v>84</v>
      </c>
      <c r="C164" s="90" t="s">
        <v>173</v>
      </c>
      <c r="D164" s="11" t="s">
        <v>227</v>
      </c>
      <c r="E164" s="1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4">
        <f t="shared" si="23"/>
        <v>0</v>
      </c>
      <c r="X164" s="103"/>
      <c r="Y164" s="104">
        <f>W164*X164</f>
        <v>0</v>
      </c>
      <c r="Z164" s="14"/>
    </row>
    <row r="165" spans="1:25" ht="15">
      <c r="A165" s="10">
        <f t="shared" si="27"/>
        <v>146</v>
      </c>
      <c r="B165" s="92" t="s">
        <v>85</v>
      </c>
      <c r="C165" s="94" t="s">
        <v>252</v>
      </c>
      <c r="D165" s="22" t="s">
        <v>5</v>
      </c>
      <c r="E165" s="2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73"/>
      <c r="W165" s="24">
        <f t="shared" si="23"/>
        <v>0</v>
      </c>
      <c r="X165" s="105"/>
      <c r="Y165" s="106">
        <f t="shared" si="24"/>
        <v>0</v>
      </c>
    </row>
    <row r="166" spans="1:25" ht="61.5" customHeight="1">
      <c r="A166" s="10">
        <f t="shared" si="27"/>
        <v>147</v>
      </c>
      <c r="B166" s="95" t="s">
        <v>330</v>
      </c>
      <c r="C166" s="96" t="s">
        <v>329</v>
      </c>
      <c r="D166" s="57" t="s">
        <v>5</v>
      </c>
      <c r="E166" s="57"/>
      <c r="F166" s="56"/>
      <c r="G166" s="21"/>
      <c r="H166" s="21"/>
      <c r="I166" s="21"/>
      <c r="J166" s="21"/>
      <c r="K166" s="21"/>
      <c r="L166" s="67"/>
      <c r="M166" s="67"/>
      <c r="N166" s="21"/>
      <c r="O166" s="21"/>
      <c r="P166" s="21"/>
      <c r="Q166" s="21"/>
      <c r="R166" s="21"/>
      <c r="S166" s="21"/>
      <c r="T166" s="21"/>
      <c r="U166" s="21"/>
      <c r="V166" s="21"/>
      <c r="W166" s="24">
        <f>SUM(E166:V166)</f>
        <v>0</v>
      </c>
      <c r="X166" s="58"/>
      <c r="Y166" s="58">
        <f t="shared" si="24"/>
        <v>0</v>
      </c>
    </row>
    <row r="167" spans="1:25" ht="47.25" customHeight="1" thickBot="1">
      <c r="A167" s="10">
        <f t="shared" si="27"/>
        <v>148</v>
      </c>
      <c r="B167" s="97" t="s">
        <v>331</v>
      </c>
      <c r="C167" s="96" t="s">
        <v>332</v>
      </c>
      <c r="D167" s="57" t="s">
        <v>5</v>
      </c>
      <c r="E167" s="57"/>
      <c r="F167" s="56"/>
      <c r="G167" s="21"/>
      <c r="H167" s="21"/>
      <c r="I167" s="21"/>
      <c r="J167" s="21"/>
      <c r="K167" s="21"/>
      <c r="L167" s="67"/>
      <c r="M167" s="67"/>
      <c r="N167" s="21"/>
      <c r="O167" s="21"/>
      <c r="P167" s="21"/>
      <c r="Q167" s="21"/>
      <c r="R167" s="21"/>
      <c r="S167" s="21"/>
      <c r="T167" s="21"/>
      <c r="U167" s="21"/>
      <c r="V167" s="21"/>
      <c r="W167" s="24">
        <f>SUM(E167:V167)</f>
        <v>0</v>
      </c>
      <c r="X167" s="117"/>
      <c r="Y167" s="117">
        <f>W167*X167</f>
        <v>0</v>
      </c>
    </row>
    <row r="168" spans="2:25" s="14" customFormat="1" ht="15.75" thickBot="1">
      <c r="B168" s="98"/>
      <c r="C168" s="98"/>
      <c r="D168" s="99"/>
      <c r="E168" s="100">
        <f aca="true" t="shared" si="28" ref="E168:G168">SUM(E54:E167)</f>
        <v>0</v>
      </c>
      <c r="F168" s="100">
        <f t="shared" si="28"/>
        <v>0</v>
      </c>
      <c r="G168" s="100">
        <f t="shared" si="28"/>
        <v>0</v>
      </c>
      <c r="H168" s="100">
        <f aca="true" t="shared" si="29" ref="H168:U168">SUM(H54:H167)</f>
        <v>1</v>
      </c>
      <c r="I168" s="100">
        <f t="shared" si="29"/>
        <v>0</v>
      </c>
      <c r="J168" s="100">
        <f t="shared" si="29"/>
        <v>0</v>
      </c>
      <c r="K168" s="100">
        <f t="shared" si="29"/>
        <v>0</v>
      </c>
      <c r="L168" s="100">
        <f t="shared" si="29"/>
        <v>0</v>
      </c>
      <c r="M168" s="100">
        <f t="shared" si="29"/>
        <v>0</v>
      </c>
      <c r="N168" s="100">
        <f t="shared" si="29"/>
        <v>0</v>
      </c>
      <c r="O168" s="100">
        <f t="shared" si="29"/>
        <v>0</v>
      </c>
      <c r="P168" s="100">
        <f t="shared" si="29"/>
        <v>896</v>
      </c>
      <c r="Q168" s="100">
        <f t="shared" si="29"/>
        <v>950</v>
      </c>
      <c r="R168" s="100">
        <f t="shared" si="29"/>
        <v>385</v>
      </c>
      <c r="S168" s="100">
        <f t="shared" si="29"/>
        <v>3</v>
      </c>
      <c r="T168" s="100">
        <f t="shared" si="29"/>
        <v>1</v>
      </c>
      <c r="U168" s="100">
        <f t="shared" si="29"/>
        <v>0</v>
      </c>
      <c r="V168" s="100">
        <f>SUM(V54:V167)</f>
        <v>0</v>
      </c>
      <c r="X168" s="119" t="s">
        <v>361</v>
      </c>
      <c r="Y168" s="120">
        <f>SUM(Y9:Y167)</f>
        <v>0</v>
      </c>
    </row>
    <row r="169" spans="1:24" ht="15">
      <c r="A169" s="140" t="s">
        <v>358</v>
      </c>
      <c r="B169" s="140"/>
      <c r="C169" s="140"/>
      <c r="D169" s="140"/>
      <c r="E169" s="140"/>
      <c r="F169" s="140"/>
      <c r="G169" s="140"/>
      <c r="H169" s="100"/>
      <c r="I169" s="100"/>
      <c r="J169" s="100"/>
      <c r="K169" s="100"/>
      <c r="L169" s="100"/>
      <c r="M169" s="100"/>
      <c r="N169" s="100"/>
      <c r="O169" s="100"/>
      <c r="P169" s="101"/>
      <c r="Q169" s="101"/>
      <c r="R169" s="100"/>
      <c r="S169" s="100"/>
      <c r="T169" s="100"/>
      <c r="U169" s="100"/>
      <c r="V169" s="100"/>
      <c r="W169" s="100"/>
      <c r="X169" s="102"/>
    </row>
    <row r="170" spans="1:25" ht="15">
      <c r="A170" s="110"/>
      <c r="B170" s="110"/>
      <c r="C170" s="110"/>
      <c r="D170" s="110"/>
      <c r="E170" s="110"/>
      <c r="F170" s="110"/>
      <c r="G170" s="110"/>
      <c r="H170" s="100"/>
      <c r="I170" s="100"/>
      <c r="J170" s="100"/>
      <c r="K170" s="100"/>
      <c r="L170" s="100"/>
      <c r="M170" s="100"/>
      <c r="N170" s="100"/>
      <c r="O170" s="100"/>
      <c r="P170" s="101"/>
      <c r="Q170" s="101"/>
      <c r="R170" s="100"/>
      <c r="S170" s="100"/>
      <c r="T170" s="100"/>
      <c r="U170" s="100"/>
      <c r="V170" s="100"/>
      <c r="W170" s="100"/>
      <c r="X170" s="102"/>
      <c r="Y170" s="102"/>
    </row>
    <row r="171" spans="1:25" ht="15">
      <c r="A171" s="110"/>
      <c r="B171" s="110"/>
      <c r="C171" s="110"/>
      <c r="D171" s="110"/>
      <c r="E171" s="110"/>
      <c r="F171" s="110"/>
      <c r="G171" s="110"/>
      <c r="W171" s="100"/>
      <c r="Y171" s="102"/>
    </row>
    <row r="172" spans="1:25" ht="15">
      <c r="A172" s="110"/>
      <c r="B172" s="110"/>
      <c r="C172" s="110"/>
      <c r="D172" s="110"/>
      <c r="E172" s="110"/>
      <c r="F172" s="110"/>
      <c r="G172" s="110"/>
      <c r="W172" s="100"/>
      <c r="Y172" s="102"/>
    </row>
    <row r="173" spans="1:25" ht="15">
      <c r="A173" s="110"/>
      <c r="B173" s="110"/>
      <c r="C173" s="110"/>
      <c r="D173" s="110"/>
      <c r="E173" s="110"/>
      <c r="F173" s="110"/>
      <c r="G173" s="110"/>
      <c r="W173" s="100"/>
      <c r="Y173" s="102"/>
    </row>
    <row r="174" spans="1:7" ht="15">
      <c r="A174" s="110"/>
      <c r="B174" s="110"/>
      <c r="C174" s="110"/>
      <c r="D174" s="110"/>
      <c r="E174" s="110"/>
      <c r="F174" s="110"/>
      <c r="G174" s="110"/>
    </row>
    <row r="175" spans="1:7" ht="15">
      <c r="A175" s="110"/>
      <c r="B175" s="110"/>
      <c r="C175" s="110"/>
      <c r="D175" s="110"/>
      <c r="E175" s="110"/>
      <c r="F175" s="110"/>
      <c r="G175" s="110"/>
    </row>
    <row r="176" spans="1:7" ht="15">
      <c r="A176" s="110"/>
      <c r="B176" s="110"/>
      <c r="C176" s="110"/>
      <c r="D176" s="110"/>
      <c r="E176" s="110"/>
      <c r="F176" s="110"/>
      <c r="G176" s="110"/>
    </row>
    <row r="177" spans="1:7" ht="15">
      <c r="A177" s="110"/>
      <c r="B177" s="110"/>
      <c r="C177" s="110"/>
      <c r="D177" s="110"/>
      <c r="E177" s="110"/>
      <c r="F177" s="110"/>
      <c r="G177" s="110"/>
    </row>
    <row r="178" spans="1:7" ht="15">
      <c r="A178" s="110"/>
      <c r="B178" s="110"/>
      <c r="C178" s="110"/>
      <c r="D178" s="110"/>
      <c r="E178" s="110"/>
      <c r="F178" s="110"/>
      <c r="G178" s="110"/>
    </row>
    <row r="179" spans="1:7" ht="15">
      <c r="A179" s="111"/>
      <c r="B179" s="111"/>
      <c r="C179" s="111"/>
      <c r="D179" s="111"/>
      <c r="E179" s="111"/>
      <c r="F179" s="111"/>
      <c r="G179" s="111"/>
    </row>
    <row r="180" spans="1:7" ht="15">
      <c r="A180" s="113"/>
      <c r="B180" s="122"/>
      <c r="C180" s="113"/>
      <c r="D180" s="110"/>
      <c r="E180" s="110"/>
      <c r="F180" s="110"/>
      <c r="G180" s="110"/>
    </row>
    <row r="181" spans="2:7" ht="15" customHeight="1">
      <c r="B181" s="115" t="s">
        <v>359</v>
      </c>
      <c r="C181" s="114"/>
      <c r="D181" s="110"/>
      <c r="E181" s="110"/>
      <c r="F181" s="110"/>
      <c r="G181" s="110"/>
    </row>
    <row r="182" spans="1:7" ht="15">
      <c r="A182" s="110"/>
      <c r="B182" s="110"/>
      <c r="C182" s="110"/>
      <c r="D182" s="110"/>
      <c r="E182" s="110"/>
      <c r="F182" s="110"/>
      <c r="G182" s="110"/>
    </row>
    <row r="183" spans="1:7" ht="15">
      <c r="A183" s="110"/>
      <c r="B183" s="110"/>
      <c r="C183" s="110"/>
      <c r="D183" s="110"/>
      <c r="E183" s="110"/>
      <c r="F183" s="110"/>
      <c r="G183" s="110"/>
    </row>
    <row r="184" spans="1:7" ht="15">
      <c r="A184" s="110"/>
      <c r="B184" s="110"/>
      <c r="C184" s="110"/>
      <c r="D184" s="110"/>
      <c r="E184" s="110"/>
      <c r="F184" s="110"/>
      <c r="G184" s="110"/>
    </row>
    <row r="185" spans="1:7" ht="15">
      <c r="A185" s="110"/>
      <c r="B185" s="110"/>
      <c r="C185" s="110"/>
      <c r="D185" s="110"/>
      <c r="E185" s="110"/>
      <c r="F185" s="110"/>
      <c r="G185" s="110"/>
    </row>
    <row r="186" spans="1:7" ht="15">
      <c r="A186" s="110"/>
      <c r="B186" s="110"/>
      <c r="C186" s="110"/>
      <c r="D186" s="110"/>
      <c r="E186" s="110"/>
      <c r="F186" s="110"/>
      <c r="G186" s="110"/>
    </row>
    <row r="187" spans="1:7" ht="15">
      <c r="A187" s="110"/>
      <c r="B187" s="110"/>
      <c r="C187" s="110"/>
      <c r="D187" s="110"/>
      <c r="E187" s="110"/>
      <c r="F187" s="110"/>
      <c r="G187" s="110"/>
    </row>
    <row r="188" spans="1:7" ht="15">
      <c r="A188" s="110"/>
      <c r="B188" s="110"/>
      <c r="C188" s="110"/>
      <c r="D188" s="110"/>
      <c r="E188" s="110"/>
      <c r="F188" s="110"/>
      <c r="G188" s="110"/>
    </row>
    <row r="189" spans="2:7" ht="15">
      <c r="B189" s="116" t="s">
        <v>360</v>
      </c>
      <c r="C189" s="121"/>
      <c r="D189" s="113"/>
      <c r="E189" s="112"/>
      <c r="F189" s="112"/>
      <c r="G189" s="112"/>
    </row>
  </sheetData>
  <autoFilter ref="A7:AC167"/>
  <mergeCells count="19">
    <mergeCell ref="A169:G169"/>
    <mergeCell ref="B131:Y131"/>
    <mergeCell ref="B60:Y60"/>
    <mergeCell ref="B62:Y62"/>
    <mergeCell ref="B68:Y68"/>
    <mergeCell ref="B71:Y71"/>
    <mergeCell ref="B111:Y111"/>
    <mergeCell ref="B43:Y43"/>
    <mergeCell ref="B5:B7"/>
    <mergeCell ref="D5:W6"/>
    <mergeCell ref="X5:Y6"/>
    <mergeCell ref="B126:Y126"/>
    <mergeCell ref="C5:C7"/>
    <mergeCell ref="B39:Y39"/>
    <mergeCell ref="A5:A7"/>
    <mergeCell ref="B1:Y1"/>
    <mergeCell ref="B8:Y8"/>
    <mergeCell ref="B21:Y21"/>
    <mergeCell ref="B30:Y30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2" r:id="rId6" display="http://www.partner4office.cz/mydlo-tekute-premium-1l-88504.html"/>
    <hyperlink ref="C24" r:id="rId7" display="http://www.partner4office.cz/mydlo-tekute-5l-jasmin-88501.html"/>
    <hyperlink ref="C25" r:id="rId8" display="http://www.vybaveniprouklid.cz/isolda-penove-mydlo-violet-5-l-do-zpenovaciho-davkovace/d-71409/?gclid=Cj0KEQiA5vXEBRChycOl36LPn5EBEiQAJV2-bNyi9nHIzXXsjwebi_NXlvuB7is5mw1olwtuLdpQ0oUaAmPt8P8HAQ"/>
    <hyperlink ref="C26" r:id="rId9" display="https://www.alter-hk.cz/largo-mandle-a-mleko-toaletni-mydlo-100g-37902710M.html"/>
    <hyperlink ref="C29" r:id="rId10" display="https://www.alter-hk.cz/chiroderm-tekute-mydlo-s-antibakter-prisadou-5l-10510005.html"/>
    <hyperlink ref="C33" r:id="rId11" display="https://www.alter-hk.cz/satur-wc-gel-750ml-na-cisteni-toalet-80100604.html"/>
    <hyperlink ref="C44" r:id="rId12" display="http://www.partner4office.cz/savo-original-1l-88682.html"/>
    <hyperlink ref="C63" r:id="rId13" display="https://evashop.cz/uklid/4011-prostedek-na-nadobi-jar-1000ml.html"/>
    <hyperlink ref="C69" r:id="rId14" display="http://www.ageo.cz/produkt/pronto-spray-proti-prachu-250ml-multifunkcni?gclid=Cj0KEQiA8orFBRCEpODivaOft_EBEiQAy3mlfSwjkI0iuGP_bLJHiK6TA_jffYsM8dDoxCI3SidcH2caAujx8P8HAQ"/>
    <hyperlink ref="C70" r:id="rId15" display="http://www.skolni-potreby.eu/krystal-lestenka-na-nabytek-750ml-89813.html"/>
    <hyperlink ref="C76" r:id="rId16" display="https://www.gastrozone.cz/masta-smetak-s-nasadou-plast-masta-130-cm.html"/>
    <hyperlink ref="C77" r:id="rId17" display="http://fraho.cz/smetaky-vnitrni/33433-smetak-dreveny-cerny-s-tyci-130x30x5-cm-chlup-6-cm-drevo-plast-8006289530346.html"/>
    <hyperlink ref="C94" r:id="rId18" display="http://www.partner4office.cz/houbicky-na-nadobi-10ks-88405.html"/>
    <hyperlink ref="C91" r:id="rId19" display="http://www.partner4office.cz/uterky-uklidove-petr-38x38cm-88794.html"/>
    <hyperlink ref="C84" r:id="rId20" display="http://www.partner4office.cz/myci-hadr-petr-60x70cm-88397.html"/>
    <hyperlink ref="C100" r:id="rId21" display="http://www.partner4office.cz/odpadkove-pytle-economy-35l-8mic-30ks-88618.html"/>
    <hyperlink ref="C103" r:id="rId22" display="http://shopiq.cz/sacky-do-kose-63x85-70l-40ks"/>
    <hyperlink ref="C106" r:id="rId23" display="http://pape.cz/Produkty/ProduktyDetail.aspx?inom=15481"/>
    <hyperlink ref="C108" r:id="rId24" display="http://pape.cz/Produkty/ProduktyDetail.aspx?inom=15477"/>
    <hyperlink ref="C107" r:id="rId25" display="http://pape.cz/Produkty/ProduktyDetail.aspx?inom=15476"/>
    <hyperlink ref="C110" r:id="rId26" display="http://www.partner4office.cz/odpadkove-pytle-240l-35mic-10ks-hdpe-88611.html"/>
    <hyperlink ref="C112" r:id="rId27" display="https://www.uklizenoshop.cz/losdi-sidney-davkovac-tekuteho-mydla-ciry-plast-1000-ml?gclid=CjwKEAiAlZDFBRCKncm67qihiHwSJABtoNIgRmT5_FDb8c1FwSgmQu4hXpThE_B_i23XICoXQqWJIRoCM6bw_wcB"/>
    <hyperlink ref="C113" r:id="rId28" display="http://www.vybaveni-hotelu.cz/cs/kategorie/6177-tork-zasobnik-na-tekute-mydlo-7322540355048.html?gclid=CjwKEAiAlZDFBRCKncm67qihiHwSJABtoNIgWS770IYs8OBPLSegwOew3idx_QGeHfXh376NvjsQKhoCjT3w_wcB"/>
    <hyperlink ref="C114" r:id="rId29" display="https://www.uklizenoshop.cz/zasobnik-papirovych-rucniku-bily-plast-losdi?gclid=CjwKEAiAlZDFBRCKncm67qihiHwSJABtoNIgICtwR2PJ9SBAy7uW4SPHANE3mfJQ-r17ej2qFEOlyhoCg0fw_wcB"/>
    <hyperlink ref="C115" r:id="rId30" display="http://www.partner4office.cz/zasobnik-na-rucniky-h3-mini-bily-88822.html"/>
    <hyperlink ref="C116" r:id="rId31" display="https://www.alter-hk.cz/zasobnik-na-tp-jumbo-280-kovovy-bily-60928-70401001.html"/>
    <hyperlink ref="C118" r:id="rId32" display="http://www.partner4office.cz/kos-odpadkovy-drateny-cerny-86866.html"/>
    <hyperlink ref="C121" r:id="rId33" display="https://www.uklizenoshop.cz/kos-kancelarsky-velky-stribrny-34-5x29-5-cm-24-l-kov?gclid=CjwKEAiAlZDFBRCKncm67qihiHwSJABtoNIg2zQXbKuF0qMI64b0OL9UAQ1EmuLW32P5XssxNvx-IRoCC5rw_wcB"/>
    <hyperlink ref="C124" r:id="rId34" display="https://www.uklizenoshop.cz/odpadkovy-kos-drateny-bily-kov-60-l?gclid=CjwKEAiAlZDFBRCKncm67qihiHwSJABtoNIgLRAoTo3pyBWBjGtmvQXvrn4ZNnzC2r-Od2FTu0TgpBoCwdDw_wcB"/>
    <hyperlink ref="C125" r:id="rId35" display="https://www.b2bpartner.cz/kovovy-venkovni-popelnik-20-litru-cerny-2/?gclid=CjwKEAiAlZDFBRCKncm67qihiHwSJABtoNIgsnsa1jhPcYIWmEojrj58M2ZOLVvIwx-jlJ9yBuN9bBoCwc3w_wcB"/>
    <hyperlink ref="C127" r:id="rId36" display="https://www.drmax.cz/indulona-mesickova-85ml?gclid=CjwKEAiAlZDFBRCKncm67qihiHwSJABtoNIgILSyCz1xKM50oPBMN_JEAGw9zPh8hBIDC1197y4giRoCVQnw_wcB"/>
    <hyperlink ref="C132" r:id="rId37" display="https://www.eva.cz/zbozi/DOP01623/wc-souprava-bila-velka/"/>
    <hyperlink ref="C137" r:id="rId38" display="https://www.papermax.cz/kbelik-5l-uh-s-pomerovou-carou-2061cz62/?gclid=CjwKEAiAlZDFBRCKncm67qihiHwSJABtoNIgqq9JsCofFjKu_YnYE0sRQ4HGPoTJ3Cy2VJQOxuc75hoC4bfw_wcB"/>
    <hyperlink ref="C138" r:id="rId39" display="https://www.kastro.cz/rewrite2.asp?r1=drogerie&amp;r2=vedro&amp;gclid=CjwKEAiAlZDFBRCKncm67qihiHwSJABtoNIgXb17J1F-dSXs9Mqau8F-OC8AegD-XLHyynyw1"/>
    <hyperlink ref="C141" r:id="rId40" display="http://www.partner4office.cz/sterka-na-okna-35cm-88711.html"/>
    <hyperlink ref="C14" r:id="rId41" display="http://www.kaspa.cz/kuchynske-uterky-perfex-2vrstve/"/>
    <hyperlink ref="C17" r:id="rId42" display="https://nakup.itesco.cz/groceries/cs-CZ/products/2001019402715?gclid=CjwKCAjwxo3OBRBpEiwAS7X62Yv1-74JFimC2cV-DcN9Yff0Wt7zrVvVY0Nt4dc88elwlRWwyoDN7hoCHusQAvD_BwE"/>
    <hyperlink ref="C34" r:id="rId43" display="http://www.lari.cz/produkt/krystal-wc-gel-750-ml-nn-do-zavesu-vc-972555?gclid=CjwKEAiAz4XFBRCW87vj6-28uFMSJAAHeGZbNZa2hSQdRuIn7K7b2VMeVVSzNvhJQAnUiirA2Va-ThoCWu3w_wcB"/>
    <hyperlink ref="C57" r:id="rId44" display="https://www.alter-hk.cz/banox-hp-plus-5kg-dezinfekce-10500405.html"/>
    <hyperlink ref="C41" r:id="rId45" display="https://www.kosik.cz/produkt/184-savo-razant-cistic-odpadu-1l?gclid=Cj0KEQiA5vXEBRChycOl36LPn5EBEiQAJV2-bG6ZxTImre1bpqZYtrIpXoopbb1f8yk4lZt8LczOlEIaAoyJ8P8HAQ"/>
    <hyperlink ref="C45" r:id="rId46" display="https://www.eva.cz/zbozi/41643/ceresit-stop-plisni-all-in-one-0-5l/?gclid=CjwKEAiAz4XFBRCW87vj6-28uFMSJAAHeGZbjzyF_OKV9vOEl-l-OQmgdcDllmBKLQESYJWn444BgRoCavXw_wcB"/>
    <hyperlink ref="C48" r:id="rId47" display="https://www.drogeriezde.cz/cif-aroma-lila-flowers-cistici-prostredek-500-ml.html?gclid=CjwKEAiAz4XFBRCW87vj6-28uFMSJAAHeGZb0lfAV8awgJTOy6ZZVSMQigFQpeAWiJqLVox11epffhoCqivw_wcB"/>
    <hyperlink ref="C50" r:id="rId48" display="https://www.doplnky-bydleni.cz/p/krystal-univerzal-antib-750-ml?gclid=CjwKEAiAz4XFBRCW87vj6-28uFMSJAAHeGZbZinAeuPsjg0i23cFABIFSZbkIZs9t1pLO1SASyltSRoCGhnw_wcB"/>
    <hyperlink ref="C53" r:id="rId49" display="https://www.alter-hk.cz/5p-plus-5l-dezinfekce-10500706.html"/>
    <hyperlink ref="C58" r:id="rId50" display="http://www.xantea.cz/produkt/1012039.krystal-mydlovy-cistic-vceli-vosk-750ml/?gclid=Cj0KEQiA8orFBRCEpODivaOft_EBEiQAy3mlfWKTEo24TqHy4bdha4SClCggrrhvC9k2TsQHRigLFZEaAvZJ8P8HAQ"/>
    <hyperlink ref="C59" r:id="rId51" display="https://www.bopo.cz/eshop-monel-forbo-osetrujici-pripravek-10-l.html?gclid=Cj0KEQiA8orFBRCEpODivaOft_EBEiQAy3mlfSQHR7zcv3uuGVZ7PpItCkAA9rG4SbgLS3G2rgXyplsaAm-w8P8HAQ"/>
    <hyperlink ref="C61" r:id="rId52" display="http://www.partner4office.cz/krystal-cistic-oken-750ml-88466.html"/>
    <hyperlink ref="C64" r:id="rId53" display="http://www.partner4office.cz/krystal-na-nadobi-5l-88470.html"/>
    <hyperlink ref="C79" r:id="rId54" display="https://www.eva.cz/zbozi/DOP01643/smetacek-a-lopatka-delux-s-gumou/?gclid=Cj0KEQiA8orFBRCEpODivaOft_EBEiQAy3mlfa4W6VzC09CS4HLXLtAe7KWBzwD2f4N0R4TrTKnAamwaAlo48P8HAQ"/>
    <hyperlink ref="C95" r:id="rId55" display="http://www.partner4office.cz/houbicky-kuchynske-profilovane-velke-3ks-88404.html"/>
    <hyperlink ref="C31" r:id="rId56" display="https://www.alter-hk.cz/satur-tablety-do-pisoaru-1kg-80101901.html"/>
    <hyperlink ref="C32" r:id="rId57" display="https://www.alter-hk.cz/wc-valecek-zaves-komplet-v-sacku-1ks-90310505.html"/>
    <hyperlink ref="C36" r:id="rId58" display="https://www.alter-hk.cz/-90310198M.html"/>
    <hyperlink ref="C37" r:id="rId59" display="https://www.alter-hk.cz/glade-by-brise-osvezovac-300ml-lily-of-the-valley-90309506.html"/>
    <hyperlink ref="C49" r:id="rId60" display="https://www.alter-hk.cz/bel-pomeranc-5l-na-uklid-a-nadobi-80900302.html"/>
    <hyperlink ref="C73" r:id="rId61" display="https://www.alter-hk.cz/index.php?q=favorit"/>
    <hyperlink ref="C74" r:id="rId62" display="https://www.alter-hk.cz/index.php?q=favorit"/>
    <hyperlink ref="C75" r:id="rId63" display="https://www.alter-hk.cz/index.php?q=favorit"/>
    <hyperlink ref="C83" r:id="rId64" display="https://www.alter-hk.cz/hul-drevena-140cm-uzka-na-drevene-smetaky-92100100.html"/>
    <hyperlink ref="C85" r:id="rId65" display="https://www.alter-hk.cz/mistran-myci-hadr-60x80-bily-90911899.html"/>
    <hyperlink ref="C164" r:id="rId66" display="https://www.alter-hk.cz/taska-ldpe-odnosna-44x48cm-ruzne-motivy-91700306.html"/>
    <hyperlink ref="C98" r:id="rId67" display="https://www.alter-hk.cz/index.php?detail=91700104"/>
    <hyperlink ref="C99" r:id="rId68" display="https://www.alter-hk.cz/sacky-do-kose-ean-50x60-30l-cerne-55569522.html"/>
    <hyperlink ref="C101" r:id="rId69" display="https://www.alter-hk.cz/sacky-do-kose-60x80cm-cerne-ean-20ks-pytlik-91700490.html"/>
    <hyperlink ref="C102" r:id="rId70" display="https://www.alter-hk.cz/index.php?detail=91700122"/>
    <hyperlink ref="C80" r:id="rId71" display="https://www.alter-hk.cz/ryzak-na-hul-220mm-tvrdy-91513001.html"/>
    <hyperlink ref="C81" r:id="rId72" display="https://www.alter-hk.cz/index.php?detail=90310707"/>
    <hyperlink ref="C82" r:id="rId73" display="https://www.alter-hk.cz/smetak-na-hul-dreveny-nelakovany-285mm-bez-zavitu-91511001.html"/>
    <hyperlink ref="C78" r:id="rId74" display="https://www.alter-hk.cz/index.php?q=chodn%Edk"/>
    <hyperlink ref="C72" r:id="rId75" display="https://www.alter-hk.cz/index.php?q=favorit"/>
    <hyperlink ref="C20" r:id="rId76" display="https://www.alter-hk.cz/-55570330.html"/>
    <hyperlink ref="C52" r:id="rId77" display="http://www.nejhygiena.cz/podlaha/krystal-na-podlahu-5-l/"/>
    <hyperlink ref="C105" r:id="rId78" display="https://www.alter-hk.cz/pytel-odpad-cerny-70x110-200my-91700619.html"/>
    <hyperlink ref="C119" r:id="rId79" display="https://www.alter-hk.cz/kos-na-odpadky-s-hranatym-vikem-15l-91500055.html"/>
    <hyperlink ref="C122" r:id="rId80" display="https://www.alter-hk.cz/kos-na-odpadky-s-hranatym-vikem-50l-91500071.html"/>
    <hyperlink ref="C97" r:id="rId81" display="https://www.alter-hk.cz/hygienicke-sacky-mikrotenove-kazeta-25ks-v-kazete-90315300.html"/>
    <hyperlink ref="C133" r:id="rId82" display="https://www.alter-hk.cz/stetka-na-wc-bila-91510001.html"/>
    <hyperlink ref="C150" r:id="rId83" display="http://www.hafyso.cz/zamrazovaci-sacky-s-popisem-20x30-cm15my-50ksbal-p-15.html?zenid=9d2d5a09e870d6abbf7b350ca3112532"/>
    <hyperlink ref="C153" r:id="rId84" display="https://obalto.cz/sacky-zip/125-rychlouzaviraci-sack-zip-40-x-60-mm-100-ks.html?search_query=ZIP+40+x+60+mm&amp;results=26"/>
    <hyperlink ref="C154" r:id="rId85" display="https://obalto.cz/sacky-zip/151-rychlouzaviraci-sack-zip-350-x-450-mm-100-ks.html?search_query=ZIP+40+x+60+mm&amp;results=26"/>
    <hyperlink ref="C152" r:id="rId86" display="https://www.alter-hk.cz/sacek-mikrotenovy-20x30-8my-transparentni-blok--55082030.html"/>
    <hyperlink ref="C155" r:id="rId87" display="https://obalto.cz/sacky-zip/145-rychlouzaviraci-sack-zip-200-x-300-mm-100-ks.html?search_query=ZIP+40+x+60+mm&amp;results=26"/>
    <hyperlink ref="C156" r:id="rId88" display="https://obalto.cz/sacky-zip/140-rychlouzaviraci-sack-zip-150-x-220-mm-100-ks.html?search_query=ZIP+40+x+60+mm&amp;results=26"/>
    <hyperlink ref="C157" r:id="rId89" display="https://obalto.cz/sacky-zip/128-rychlouzaviraci-sack-zip-70-x-100-mm-100-ks.html?search_query=ZIP+40+x+60+mm&amp;results=26"/>
    <hyperlink ref="C27" r:id="rId90" display="https://www.alter-hk.cz/bannderm-300ml-dezinfekcni-tekute-mydlo-10501805.html"/>
    <hyperlink ref="C35" r:id="rId91" display="https://www.alter-hk.cz/index.php?detail=99999076"/>
    <hyperlink ref="C163" r:id="rId92" display="https://www.alter-hk.cz/savo-perex-1l-90100311.html"/>
    <hyperlink ref="C46" r:id="rId93" display="https://www.alter-hk.cz/-90567401.html"/>
    <hyperlink ref="C128" r:id="rId94" display="https://www.alter-hk.cz/chiroderm-gel-500ml-s-pumpickou-10510109.html"/>
    <hyperlink ref="C129" r:id="rId95" display="https://www.alter-hk.cz/chiroderm-500ml-dezinfekce-10510209.html"/>
    <hyperlink ref="C144" r:id="rId96" display="http://www.leifheit-shop.cz/rucni-mop-na-okna-3v1-plus-s-teleskopickou-tyci-s-kloubem-click-system-leifheit-51120"/>
    <hyperlink ref="C18" r:id="rId97" display="https://vlhcene-ubrousky.heureka.cz/linteo-satin-vlhcene-ubrousky-40-ks/"/>
    <hyperlink ref="C67" r:id="rId98" display="https://www.alter-hk.cz/aktivit-g-500ml-na-grily-a-trouby-na-pripaleniny-10601011.html"/>
    <hyperlink ref="C162" r:id="rId99" display="https://www.alter-hk.cz/ariel-6kg-white-amp-color-praci-prasek-80-pd-90416511.html"/>
    <hyperlink ref="C161" r:id="rId100" display="https://www.alter-hk.cz/drevena-paratka-65mm-55566717.html"/>
    <hyperlink ref="C158" r:id="rId101" display="https://www.top-obaly.cz/produkt/zip-sacky-classic"/>
    <hyperlink ref="C23" r:id="rId102" display="https://www.alter-hk.cz/vione-tek-mydlo-s-perleti-bile-balzam-1l-80105404.html"/>
    <hyperlink ref="C142" r:id="rId103" display="https://sterky-sklo.heureka.cz/leifheit-sterka-na-okna-powerslide-s-teleskopickou-tyci-40-cm/"/>
    <hyperlink ref="C109" r:id="rId104" display="https://www.alter-hk.cz/pytel-odpad-cerny-70x110-t-100-91700607.html"/>
    <hyperlink ref="C104" r:id="rId105" display="http://www.partner4office.cz/odpadkove-pytle-zatahovaci-120l-10mic-88624.html#description"/>
    <hyperlink ref="C130" r:id="rId106" display="https://www.froseshop.cz/isofa-pro-500g-myci-pasta/"/>
    <hyperlink ref="C92" r:id="rId107" display="https://www.alfachem.cz/svedska-uterka-z-mikrovlakna-30-x-35-cm-280g-m2-zluta.html"/>
    <hyperlink ref="C134" r:id="rId108" display="http://3bservis.cz/search?orderby=position&amp;controller=search&amp;orderway=desc&amp;search_query=zvon"/>
    <hyperlink ref="C40" r:id="rId109" display="http://3bservis.cz/cleamen/756-cleamen-242-odpady-1l.html"/>
    <hyperlink ref="C47" r:id="rId110" display="http://www.partner4office.cz/krystal-eco-na-koupelny-750ml-88467.html"/>
    <hyperlink ref="C86" r:id="rId111" display="http://www.vybaveniprouklid.cz/navlek-mopu-flipper-40-cm-bavlneny-mop/d-71010/"/>
    <hyperlink ref="C165" r:id="rId112" display="https://www.alter-hk.cz/-80120560.html"/>
    <hyperlink ref="C51" r:id="rId113" display="https://www.alter-hk.cz/index.php?detail=90513201"/>
    <hyperlink ref="C145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51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42" r:id="rId117" display="https://www.alter-hk.cz/banox-sifon-1l-tekuty-cistic-odpadu-10107801.html"/>
    <hyperlink ref="C123" r:id="rId118" display="https://eshop.az-reklama.cz/cz-detail-600001870-odpadkovy-kos-ecobin-25-l-viko-oranzove.html"/>
    <hyperlink ref="C143" r:id="rId119" display="https://www.alter-hk.cz/oprasovak-antistaticky-duhovy-teleskop-90-123cm-90312415T.html"/>
    <hyperlink ref="C19" r:id="rId120" display="https://www.lekarna.cz/linteo-soft-cream-vlhcene-ubrousky-6x70-kusu/?gclid=CjwKCAjwgr3ZBRAAEiwAGVssnakn6ByX_sBkvBavwUArW2CTnoX9mAOaAzyBYkKcWRR874MX8m7J0RoCp24QAvD_BwE"/>
    <hyperlink ref="C140" r:id="rId121" display="https://vsenazahrady.cz/eshop/rozprasovace/rozprasovac-pamela-plastovy-bezovy-750ml-68736.html?gclid=CjwKCAjwgr3ZBRAAEiwAGVssnYYaJlqlygcoyCzRPCwOCQxRNOxlElHFv7lE1Zrbdv4zwu9Y7G8htRoCFR0QAvD_BwE"/>
    <hyperlink ref="C87" r:id="rId122" display="https://www.alter-hk.cz/mop-sprint-bavlna-40cm-kapsovy-66438418.html"/>
    <hyperlink ref="C117" r:id="rId123" display="https://www.alter-hk.cz/zasobnik-na-tp-jumbo-190-kyticka-bily-plastovy-70400932.html"/>
    <hyperlink ref="C139" r:id="rId124" display="https://www.agrozet.cz/e-shop/vedro-zednicke-pvc-5-l-d48418.html?gclid=Cj0KCQjwpcLZBRCnARIsAMPBgF0QjxBHNebE8Fk0l2qdtgdhk7tb7x9Sq_Ds51CsnhQIyl4rHHHssqIaAg3ZEALw_wcB"/>
    <hyperlink ref="C135" r:id="rId125" display="https://www.alter-hk.cz/kartac-lahvovy-prumer-40mm-s-ockem-91501401.html"/>
    <hyperlink ref="C136" r:id="rId126" display="https://www.alter-hk.cz/kartac-lahvovy-prumer-50mm-s-houbickou-91501403.html"/>
    <hyperlink ref="C96" r:id="rId127" display="https://www.alter-hk.cz/index.php?detail=90312112"/>
    <hyperlink ref="C28" r:id="rId128" display="https://www.alter-hk.cz/-33020101.html"/>
    <hyperlink ref="C146" r:id="rId129" display="https://www.leifheit-online.cz/leifheit-clean-twist-extra-soft-xl-s-vozikem-52049-p-13755?utm_source=lepsi-produkt&amp;utm_medium=detail-produktu"/>
    <hyperlink ref="C88" r:id="rId130" display="https://www.leifheit-online.cz/leifheit-nahrada-sensitive-k-mopu-twist-xl-52016-p-10271"/>
    <hyperlink ref="C89" r:id="rId131" display="https://www.leifheit-online.cz/leifheit-twist-micro-duo-nahrada-na-mop-55320-p-1490"/>
    <hyperlink ref="C38" r:id="rId132" display="https://www.alter-hk.cz/hang-tag-vonna-visacka-spiced-apple-ruzova-70600124.html"/>
    <hyperlink ref="C55" r:id="rId133" display="https://www.alfachem.cz/altus-professional-mesina-koncentrovany-odmastovaci-pripravek-10-l.html"/>
    <hyperlink ref="C56" r:id="rId134" display="https://www.alfachem.cz/sanit-all-air-cistici-a-dezinfekcni-prostredek-5-l.html"/>
    <hyperlink ref="C148" r:id="rId135" display="https://www.mall.cz/sety-mopy/lamart-lt8012-mop-sada-zelena-tour?gclid=EAIaIQobChMIqPeuluOc3gIVhuJ3Ch1rPAPqEAQYBCABEgLiKPD_BwE"/>
    <hyperlink ref="C160" r:id="rId136" display="https://www.alter-hk.cz/potravinova-folie-29cm-x-20m-55569202.html"/>
    <hyperlink ref="C65" r:id="rId137" display="https://www.lekarna.cz/pulirapid-splendi-500ml-dlouhodoba-ochrana-nerezu/?utm_source=heureka.cz&amp;utm_medium=product&amp;utm_campaign=heureka.cz#vice-informaci"/>
    <hyperlink ref="C66" r:id="rId138" display="https://www.mixton.cz/cistici-prostredky-na-spotrebice/cistici-sada-inx115-na-nerezove-povrchy-500-ml--wpro-484000008498/"/>
    <hyperlink ref="C16" r:id="rId139" display="https://potrebyprokancelar.cz/produkt/odolne-papirove-uterky-tork-heavy-duty-10673/"/>
    <hyperlink ref="C149" r:id="rId140" display="https://www.eva.cz/zbozi/DOP16256/spontex-mop-aqua-revolution-system/"/>
    <hyperlink ref="C167" r:id="rId141" display="https://www.promex.cz/hygienicke-potreby/purex-o-oplachovac-pro-mycky-nadobi-p390/39029/39061/"/>
    <hyperlink ref="C90" r:id="rId142" display="https://www.zbozi.cz/vyrobek/vileda-easy-wring-clean-turbo-2-v-1-nahrada-151608/"/>
    <hyperlink ref="C54" r:id="rId143" display="http://www.medist-eshop.cz/dezinfekce/dezinfekce-ploch-a-povrchu/incidin®-oxydes-povrchova-a-plosna-dezinfekce.htm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39" r:id="rId146"/>
  <legacyDrawing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2019-05-03T09:50:44Z</cp:lastPrinted>
  <dcterms:created xsi:type="dcterms:W3CDTF">2017-02-09T08:34:34Z</dcterms:created>
  <dcterms:modified xsi:type="dcterms:W3CDTF">2019-05-03T11:45:38Z</dcterms:modified>
  <cp:category/>
  <cp:version/>
  <cp:contentType/>
  <cp:contentStatus/>
</cp:coreProperties>
</file>