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7" rupBuild="9303"/>
  <workbookPr/>
  <bookViews>
    <workbookView xWindow="0" yWindow="0" windowWidth="20730" windowHeight="11760" activeTab="0"/>
  </bookViews>
  <sheets>
    <sheet name="List1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<sst xmlns="http://schemas.openxmlformats.org/spreadsheetml/2006/main" count="159" uniqueCount="41">
  <si>
    <t>ks</t>
  </si>
  <si>
    <t>set</t>
  </si>
  <si>
    <t>celkem</t>
  </si>
  <si>
    <t>množství</t>
  </si>
  <si>
    <t>položka</t>
  </si>
  <si>
    <t>cena / jedn</t>
  </si>
  <si>
    <t>instalace kabeláže a komponentů</t>
  </si>
  <si>
    <t>projekt, koordinace, dokumentace, kontrolní dny</t>
  </si>
  <si>
    <t>popis</t>
  </si>
  <si>
    <t>HDMI kabel 6,1m, DM 4K</t>
  </si>
  <si>
    <t>propojovací kabely, konektory, ostatní materiál - odhad</t>
  </si>
  <si>
    <t>nastavení</t>
  </si>
  <si>
    <t>HDMI kabel 9,1m, DM 4K</t>
  </si>
  <si>
    <t>místnost 286 - AV technika</t>
  </si>
  <si>
    <t>místnost 287 - AV technika</t>
  </si>
  <si>
    <t>podlahový stojan pro monitor</t>
  </si>
  <si>
    <t>místnost - počítačová učebna</t>
  </si>
  <si>
    <t>zadavatel</t>
  </si>
  <si>
    <t>Univerzita Karlova</t>
  </si>
  <si>
    <t>cena celkem bez DPH</t>
  </si>
  <si>
    <t>profesionální dotykový monitor 75", rozlišení 4K 3840x2160, svítivost min. 250NIT, pozorovací úhel 178:178, odezva min. 8ms, integrované reproduktory min. 2x10W, konektivita min. 2x HDMI, 1x verze 2.0, RS232, odezva dotyku 8ms, IR technologie, pasivní pero</t>
  </si>
  <si>
    <t>držák monitoru - pevný držák pro monitor 75"</t>
  </si>
  <si>
    <t>držák monitoru 55", výklopný, vyklopení 90°</t>
  </si>
  <si>
    <t>profesionální dotykový monitor 55", rozlišení 4K 3840x2160, svítivost min. 350NIT, pozorovací úhel 178:178, odezva min. 8ms, integrované reproduktory min. 2x10W, konektivita min. 2x HDMI, 1x verze 2.0, RS232, odezva dotyku 8ms, IR technologie, pasivní pero</t>
  </si>
  <si>
    <t>IP distributor - Tx/Rx, video komprese JPEG 2000, pro přenos AV singálu přes IP 1Gb až DCI 4K60 4:4:4, LPCM, bit rate 100 - 990 Mbps, multicat přes RTSP, HDCP 2.2, AES-128, PKI, CEC, TCP/IP, UDP/IP, CIP, DHCP, SSL, TLS, SSH, SFTP (SSH File Transfer Protocol), IEEE 802.1x, IPv4,  USB DEVICE, USB HOST, 3x LAN, 2x HDMI IN, 1x HDMI OUT, RS232, IR, PoE</t>
  </si>
  <si>
    <t>přípojné místo s vytahovacími kabely HDMI, LAN, USB-C a USB, napájení 2x230V</t>
  </si>
  <si>
    <t>tlačítkový panel pro vestavbu - ovládání AV, světel a stínění, RGB podsvícení tlačítek, gravírované popisy funkcí, variabilita uspořádání a počtu tlačítek v panelu až 5x2 tlčítka, propojení s řídící jednotkou přes sběrnici CresNet, čidlo osvitu</t>
  </si>
  <si>
    <t>řídící jednotka na DIN, 2x CresNet port, napájení 24V, 1x LAN (TCP/IP stack, UDP/IP, CIP, DHCP, SSL, TLS, SSH, SFTP (SSH File Transfer Protocol), FIPS 140-2 compliant encryption, IEEE 802.1X, SNMP, BACnet/IP, IPv4 or IPv6, Active Directory authentication, IIS v.6.0 Web Server, SMTP e-mail client), 2x RS232/422/485, 4xIR, 4x relé, 8x I/O</t>
  </si>
  <si>
    <t>systémový zdroj na DIN 230/24V</t>
  </si>
  <si>
    <t>relé na DIN - 8 kanálů 10A OUT, 8 vstupů NC, připojení s řídící jednotkou přes port CresNet</t>
  </si>
  <si>
    <t>jednotka pro bezdrátový přenos AV signálu - připojení přes LAN - IEEE 802.1x, IPv4. 1x LAN, RS232, USB - připojení přes aplikaci bez potřeby dalšího HW</t>
  </si>
  <si>
    <t>stínění pro všechny místnosti</t>
  </si>
  <si>
    <t>stínění - okenní roleta - tyčový motors napájením 24V a řízením po sběrnici s komunikací s řídícím systémem pro AV systém a osvětlení, atypický rozměr  pro každou místnost, před realizací je dodavatel povinen si zaměřit skutečné rozměry, stínění od stropu k parapetul, textílie blackout, s certifikací LEED Green Building Rating, antibakteriální povrch, pomalou hořlavé, neobsahuje PVC a olovo</t>
  </si>
  <si>
    <t>distribuční jednotka pro distribuci sběrnice a napájení pro jednotlivé motory / rolety</t>
  </si>
  <si>
    <t>instalace stínění, napojení na řídící systém</t>
  </si>
  <si>
    <t>nastavení ovládání, propojení s řídícím systémem AV a světel</t>
  </si>
  <si>
    <t>místnost - budoucí učebna 218 - chodba - AV technika - mobilní část</t>
  </si>
  <si>
    <t>místnost - budoucí učebna 218 - chodba - AV technika - základní část</t>
  </si>
  <si>
    <t>datové řešení s řídící jednotkou pro mobilní variantu</t>
  </si>
  <si>
    <r>
      <t xml:space="preserve">všechny místnosti - řízení - ovládání světel a AV systému </t>
    </r>
    <r>
      <rPr>
        <b/>
        <sz val="7"/>
        <color rgb="FFFF0000"/>
        <rFont val="Calibri Light"/>
        <family val="2"/>
        <scheme val="major"/>
      </rPr>
      <t>(ovládání stínění bude doplěno po jeho upřesnění)</t>
    </r>
  </si>
  <si>
    <t>Příloha č. 3 Výzvy k podání nabídek – zadávací dokumentace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</si>
</sst>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-* #,##0.00\ &quot;Kč&quot;_-;\-* #,##0.00\ &quot;Kč&quot;_-;_-* &quot;-&quot;??\ &quot;Kč&quot;_-;_-@_-"/>
    <numFmt numFmtId="164" formatCode="_-* #,##0.00\ [$Kč-405]_-;\-* #,##0.00\ [$Kč-405]_-;_-* &quot;-&quot;??\ [$Kč-405]_-;_-@_-"/>
  </numFmts>
  <fonts count="5">
    <font>
      <sz val="12"/>
      <color theme="1"/>
      <name val="Calibri"/>
      <family val="2"/>
      <scheme val="minor"/>
    </font>
    <font>
      <sz val="10"/>
      <name val="Arial"/>
      <family val="2"/>
    </font>
    <font>
      <sz val="7"/>
      <color theme="1"/>
      <name val="Calibri Light"/>
      <family val="2"/>
      <scheme val="major"/>
    </font>
    <font>
      <b/>
      <sz val="7"/>
      <color theme="1"/>
      <name val="Calibri Light"/>
      <family val="2"/>
      <scheme val="major"/>
    </font>
    <font>
      <b/>
      <sz val="7"/>
      <color rgb="FFFF0000"/>
      <name val="Calibri Light"/>
      <family val="2"/>
      <scheme val="major"/>
    </font>
  </fonts>
  <fills count="4">
    <fill>
      <patternFill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medium"/>
      <bottom style="medium"/>
    </border>
    <border>
      <left style="medium"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0" fillId="0" borderId="0" applyFont="0" applyFill="0" applyBorder="0" applyAlignment="0" applyProtection="0"/>
  </cellStyleXfs>
  <cellXfs count="33">
    <xf numFmtId="0" fontId="0" fillId="0" borderId="0" xfId="0"/>
    <xf numFmtId="0" fontId="2" fillId="2" borderId="1" xfId="0" applyFont="1" applyFill="1" applyBorder="1" applyAlignment="1" applyProtection="1">
      <alignment vertical="center" wrapText="1"/>
      <protection locked="0"/>
    </xf>
    <xf numFmtId="44" fontId="2" fillId="2" borderId="1" xfId="20" applyFont="1" applyFill="1" applyBorder="1" applyAlignment="1" applyProtection="1">
      <alignment vertical="center"/>
      <protection locked="0"/>
    </xf>
    <xf numFmtId="0" fontId="2" fillId="2" borderId="2" xfId="0" applyFont="1" applyFill="1" applyBorder="1" applyAlignment="1" applyProtection="1">
      <alignment vertical="center" wrapText="1"/>
      <protection locked="0"/>
    </xf>
    <xf numFmtId="44" fontId="2" fillId="2" borderId="2" xfId="20" applyFont="1" applyFill="1" applyBorder="1" applyAlignment="1" applyProtection="1">
      <alignment vertical="center"/>
      <protection locked="0"/>
    </xf>
    <xf numFmtId="0" fontId="2" fillId="2" borderId="3" xfId="0" applyFont="1" applyFill="1" applyBorder="1" applyAlignment="1" applyProtection="1">
      <alignment vertical="center" wrapText="1"/>
      <protection locked="0"/>
    </xf>
    <xf numFmtId="44" fontId="2" fillId="2" borderId="3" xfId="2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right" vertical="center" wrapText="1"/>
      <protection/>
    </xf>
    <xf numFmtId="44" fontId="2" fillId="0" borderId="0" xfId="20" applyFont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vertical="center"/>
      <protection/>
    </xf>
    <xf numFmtId="0" fontId="2" fillId="0" borderId="0" xfId="0" applyFont="1" applyAlignment="1" applyProtection="1">
      <alignment vertical="center" wrapText="1"/>
      <protection/>
    </xf>
    <xf numFmtId="0" fontId="2" fillId="0" borderId="4" xfId="0" applyFont="1" applyBorder="1" applyAlignment="1" applyProtection="1">
      <alignment vertical="center" wrapText="1"/>
      <protection/>
    </xf>
    <xf numFmtId="44" fontId="2" fillId="0" borderId="4" xfId="20" applyFont="1" applyBorder="1" applyAlignment="1" applyProtection="1">
      <alignment vertical="center"/>
      <protection/>
    </xf>
    <xf numFmtId="44" fontId="2" fillId="0" borderId="5" xfId="20" applyFont="1" applyBorder="1" applyAlignment="1" applyProtection="1">
      <alignment vertical="center"/>
      <protection/>
    </xf>
    <xf numFmtId="0" fontId="2" fillId="0" borderId="6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/>
      <protection/>
    </xf>
    <xf numFmtId="0" fontId="2" fillId="0" borderId="1" xfId="0" applyFont="1" applyBorder="1" applyAlignment="1" applyProtection="1">
      <alignment vertical="center" wrapText="1"/>
      <protection/>
    </xf>
    <xf numFmtId="44" fontId="2" fillId="0" borderId="7" xfId="20" applyFont="1" applyBorder="1" applyAlignment="1" applyProtection="1">
      <alignment vertical="center"/>
      <protection/>
    </xf>
    <xf numFmtId="0" fontId="2" fillId="0" borderId="8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/>
      <protection/>
    </xf>
    <xf numFmtId="0" fontId="2" fillId="0" borderId="2" xfId="0" applyFont="1" applyBorder="1" applyAlignment="1" applyProtection="1">
      <alignment vertical="center" wrapText="1"/>
      <protection/>
    </xf>
    <xf numFmtId="44" fontId="2" fillId="0" borderId="9" xfId="20" applyFont="1" applyBorder="1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11" xfId="0" applyFont="1" applyBorder="1" applyAlignment="1" applyProtection="1">
      <alignment vertical="center"/>
      <protection/>
    </xf>
    <xf numFmtId="0" fontId="2" fillId="0" borderId="3" xfId="0" applyFont="1" applyBorder="1" applyAlignment="1" applyProtection="1">
      <alignment vertical="center"/>
      <protection/>
    </xf>
    <xf numFmtId="44" fontId="2" fillId="3" borderId="4" xfId="20" applyFont="1" applyFill="1" applyBorder="1" applyAlignment="1" applyProtection="1">
      <alignment vertical="center"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12" xfId="0" applyFont="1" applyBorder="1" applyAlignment="1" applyProtection="1">
      <alignment horizontal="center" vertical="center"/>
      <protection/>
    </xf>
    <xf numFmtId="0" fontId="2" fillId="0" borderId="13" xfId="0" applyFont="1" applyBorder="1" applyAlignment="1" applyProtection="1">
      <alignment horizontal="center" vertical="center"/>
      <protection/>
    </xf>
    <xf numFmtId="0" fontId="2" fillId="0" borderId="14" xfId="0" applyFont="1" applyBorder="1" applyAlignment="1" applyProtection="1">
      <alignment horizontal="center" vertical="center"/>
      <protection/>
    </xf>
    <xf numFmtId="0" fontId="3" fillId="0" borderId="0" xfId="0" applyFont="1" applyAlignment="1" applyProtection="1">
      <alignment horizontal="center"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ěna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0"/>
  <sheetViews>
    <sheetView tabSelected="1" zoomScale="125" zoomScaleNormal="125" zoomScalePageLayoutView="217" workbookViewId="0" topLeftCell="A6">
      <selection activeCell="C6" sqref="C6"/>
    </sheetView>
  </sheetViews>
  <sheetFormatPr defaultColWidth="10.875" defaultRowHeight="15.75"/>
  <cols>
    <col min="1" max="1" width="2.625" style="9" customWidth="1"/>
    <col min="2" max="2" width="2.50390625" style="9" bestFit="1" customWidth="1"/>
    <col min="3" max="3" width="16.875" style="11" bestFit="1" customWidth="1"/>
    <col min="4" max="4" width="39.00390625" style="11" customWidth="1"/>
    <col min="5" max="5" width="9.50390625" style="8" customWidth="1"/>
    <col min="6" max="6" width="10.50390625" style="8" customWidth="1"/>
    <col min="7" max="7" width="0.875" style="9" customWidth="1"/>
    <col min="8" max="8" width="0.6171875" style="10" customWidth="1"/>
    <col min="9" max="16384" width="10.875" style="9" customWidth="1"/>
  </cols>
  <sheetData>
    <row r="1" spans="1:5" ht="16.5" customHeight="1">
      <c r="A1" s="28" t="s">
        <v>40</v>
      </c>
      <c r="B1" s="28"/>
      <c r="C1" s="28"/>
      <c r="D1" s="28"/>
      <c r="E1" s="7"/>
    </row>
    <row r="2" spans="1:3" ht="15.75">
      <c r="A2" s="28" t="s">
        <v>17</v>
      </c>
      <c r="B2" s="28"/>
      <c r="C2" s="11" t="s">
        <v>18</v>
      </c>
    </row>
    <row r="4" spans="1:6" ht="10.5" thickBot="1">
      <c r="A4" s="32" t="s">
        <v>13</v>
      </c>
      <c r="B4" s="32"/>
      <c r="C4" s="32"/>
      <c r="D4" s="32"/>
      <c r="E4" s="32"/>
      <c r="F4" s="32"/>
    </row>
    <row r="5" spans="1:6" ht="10.5" thickBot="1">
      <c r="A5" s="29" t="s">
        <v>3</v>
      </c>
      <c r="B5" s="31"/>
      <c r="C5" s="12" t="s">
        <v>4</v>
      </c>
      <c r="D5" s="12" t="s">
        <v>8</v>
      </c>
      <c r="E5" s="13" t="s">
        <v>5</v>
      </c>
      <c r="F5" s="14" t="s">
        <v>2</v>
      </c>
    </row>
    <row r="6" spans="1:6" ht="39">
      <c r="A6" s="15">
        <v>1</v>
      </c>
      <c r="B6" s="16" t="s">
        <v>0</v>
      </c>
      <c r="C6" s="1"/>
      <c r="D6" s="17" t="s">
        <v>20</v>
      </c>
      <c r="E6" s="2"/>
      <c r="F6" s="18">
        <f>A6*E6</f>
        <v>0</v>
      </c>
    </row>
    <row r="7" spans="1:6" ht="15.75">
      <c r="A7" s="19">
        <v>1</v>
      </c>
      <c r="B7" s="20" t="s">
        <v>0</v>
      </c>
      <c r="C7" s="3"/>
      <c r="D7" s="21" t="s">
        <v>21</v>
      </c>
      <c r="E7" s="4"/>
      <c r="F7" s="22">
        <f>A7*E7</f>
        <v>0</v>
      </c>
    </row>
    <row r="8" spans="1:6" ht="29.25">
      <c r="A8" s="19">
        <v>1</v>
      </c>
      <c r="B8" s="20" t="s">
        <v>0</v>
      </c>
      <c r="C8" s="3"/>
      <c r="D8" s="21" t="s">
        <v>30</v>
      </c>
      <c r="E8" s="4"/>
      <c r="F8" s="22">
        <f aca="true" t="shared" si="0" ref="F8:F14">A8*E8</f>
        <v>0</v>
      </c>
    </row>
    <row r="9" spans="1:6" ht="15.75">
      <c r="A9" s="19">
        <v>1</v>
      </c>
      <c r="B9" s="20" t="s">
        <v>0</v>
      </c>
      <c r="C9" s="3"/>
      <c r="D9" s="21" t="s">
        <v>12</v>
      </c>
      <c r="E9" s="4"/>
      <c r="F9" s="22">
        <f t="shared" si="0"/>
        <v>0</v>
      </c>
    </row>
    <row r="10" spans="1:6" ht="19.5">
      <c r="A10" s="19">
        <v>1</v>
      </c>
      <c r="B10" s="20" t="s">
        <v>0</v>
      </c>
      <c r="C10" s="3"/>
      <c r="D10" s="21" t="s">
        <v>25</v>
      </c>
      <c r="E10" s="4"/>
      <c r="F10" s="22">
        <f t="shared" si="0"/>
        <v>0</v>
      </c>
    </row>
    <row r="11" spans="1:6" ht="15.75">
      <c r="A11" s="19">
        <v>1</v>
      </c>
      <c r="B11" s="20" t="s">
        <v>1</v>
      </c>
      <c r="C11" s="3"/>
      <c r="D11" s="21" t="s">
        <v>10</v>
      </c>
      <c r="E11" s="4"/>
      <c r="F11" s="22">
        <f aca="true" t="shared" si="1" ref="F11:F12">A11*E11</f>
        <v>0</v>
      </c>
    </row>
    <row r="12" spans="1:6" ht="15.75">
      <c r="A12" s="19">
        <v>1</v>
      </c>
      <c r="B12" s="20" t="s">
        <v>1</v>
      </c>
      <c r="C12" s="3"/>
      <c r="D12" s="21" t="s">
        <v>6</v>
      </c>
      <c r="E12" s="4"/>
      <c r="F12" s="22">
        <f t="shared" si="1"/>
        <v>0</v>
      </c>
    </row>
    <row r="13" spans="1:6" ht="15.75">
      <c r="A13" s="19">
        <v>1</v>
      </c>
      <c r="B13" s="20" t="s">
        <v>1</v>
      </c>
      <c r="C13" s="3"/>
      <c r="D13" s="21" t="s">
        <v>11</v>
      </c>
      <c r="E13" s="4"/>
      <c r="F13" s="22">
        <f t="shared" si="0"/>
        <v>0</v>
      </c>
    </row>
    <row r="14" spans="1:6" ht="10.5" thickBot="1">
      <c r="A14" s="19">
        <v>1</v>
      </c>
      <c r="B14" s="20" t="s">
        <v>1</v>
      </c>
      <c r="C14" s="3"/>
      <c r="D14" s="21" t="s">
        <v>7</v>
      </c>
      <c r="E14" s="4"/>
      <c r="F14" s="22">
        <f t="shared" si="0"/>
        <v>0</v>
      </c>
    </row>
    <row r="15" spans="1:6" ht="10.5" thickBot="1">
      <c r="A15" s="23"/>
      <c r="B15" s="24"/>
      <c r="C15" s="12" t="s">
        <v>2</v>
      </c>
      <c r="D15" s="12"/>
      <c r="E15" s="27"/>
      <c r="F15" s="14">
        <f>SUM(F6:F14)</f>
        <v>0</v>
      </c>
    </row>
    <row r="17" spans="1:6" ht="10.5" thickBot="1">
      <c r="A17" s="32" t="s">
        <v>14</v>
      </c>
      <c r="B17" s="32"/>
      <c r="C17" s="32"/>
      <c r="D17" s="32"/>
      <c r="E17" s="32"/>
      <c r="F17" s="32"/>
    </row>
    <row r="18" spans="1:6" ht="10.5" thickBot="1">
      <c r="A18" s="29" t="s">
        <v>3</v>
      </c>
      <c r="B18" s="31"/>
      <c r="C18" s="12" t="s">
        <v>4</v>
      </c>
      <c r="D18" s="12" t="s">
        <v>8</v>
      </c>
      <c r="E18" s="13" t="s">
        <v>5</v>
      </c>
      <c r="F18" s="14" t="s">
        <v>2</v>
      </c>
    </row>
    <row r="19" spans="1:6" ht="15.75">
      <c r="A19" s="19">
        <v>1</v>
      </c>
      <c r="B19" s="20" t="s">
        <v>0</v>
      </c>
      <c r="C19" s="3"/>
      <c r="D19" s="21" t="s">
        <v>12</v>
      </c>
      <c r="E19" s="4"/>
      <c r="F19" s="22">
        <f aca="true" t="shared" si="2" ref="F19:F24">A19*E19</f>
        <v>0</v>
      </c>
    </row>
    <row r="20" spans="1:6" ht="19.5">
      <c r="A20" s="19">
        <v>1</v>
      </c>
      <c r="B20" s="20" t="s">
        <v>0</v>
      </c>
      <c r="C20" s="3"/>
      <c r="D20" s="21" t="s">
        <v>25</v>
      </c>
      <c r="E20" s="4"/>
      <c r="F20" s="22">
        <f t="shared" si="2"/>
        <v>0</v>
      </c>
    </row>
    <row r="21" spans="1:6" ht="15.75">
      <c r="A21" s="19">
        <v>1</v>
      </c>
      <c r="B21" s="20" t="s">
        <v>1</v>
      </c>
      <c r="C21" s="3"/>
      <c r="D21" s="21" t="s">
        <v>10</v>
      </c>
      <c r="E21" s="4"/>
      <c r="F21" s="22">
        <f t="shared" si="2"/>
        <v>0</v>
      </c>
    </row>
    <row r="22" spans="1:6" ht="15.75">
      <c r="A22" s="19">
        <v>1</v>
      </c>
      <c r="B22" s="20" t="s">
        <v>1</v>
      </c>
      <c r="C22" s="3"/>
      <c r="D22" s="21" t="s">
        <v>6</v>
      </c>
      <c r="E22" s="4"/>
      <c r="F22" s="22">
        <f t="shared" si="2"/>
        <v>0</v>
      </c>
    </row>
    <row r="23" spans="1:6" ht="15.75">
      <c r="A23" s="19">
        <v>1</v>
      </c>
      <c r="B23" s="20" t="s">
        <v>1</v>
      </c>
      <c r="C23" s="3"/>
      <c r="D23" s="21" t="s">
        <v>11</v>
      </c>
      <c r="E23" s="4"/>
      <c r="F23" s="22">
        <f t="shared" si="2"/>
        <v>0</v>
      </c>
    </row>
    <row r="24" spans="1:6" ht="10.5" thickBot="1">
      <c r="A24" s="19">
        <v>1</v>
      </c>
      <c r="B24" s="20" t="s">
        <v>1</v>
      </c>
      <c r="C24" s="3"/>
      <c r="D24" s="21" t="s">
        <v>7</v>
      </c>
      <c r="E24" s="4"/>
      <c r="F24" s="22">
        <f t="shared" si="2"/>
        <v>0</v>
      </c>
    </row>
    <row r="25" spans="1:6" ht="10.5" thickBot="1">
      <c r="A25" s="23"/>
      <c r="B25" s="24"/>
      <c r="C25" s="12" t="s">
        <v>2</v>
      </c>
      <c r="D25" s="12"/>
      <c r="E25" s="27"/>
      <c r="F25" s="14">
        <f>SUM(F19:F24)</f>
        <v>0</v>
      </c>
    </row>
    <row r="27" spans="1:6" ht="10.5" thickBot="1">
      <c r="A27" s="32" t="s">
        <v>37</v>
      </c>
      <c r="B27" s="32"/>
      <c r="C27" s="32"/>
      <c r="D27" s="32"/>
      <c r="E27" s="32"/>
      <c r="F27" s="32"/>
    </row>
    <row r="28" spans="1:6" ht="10.5" thickBot="1">
      <c r="A28" s="29" t="s">
        <v>3</v>
      </c>
      <c r="B28" s="31"/>
      <c r="C28" s="12" t="s">
        <v>4</v>
      </c>
      <c r="D28" s="12" t="s">
        <v>8</v>
      </c>
      <c r="E28" s="13" t="s">
        <v>5</v>
      </c>
      <c r="F28" s="14" t="s">
        <v>2</v>
      </c>
    </row>
    <row r="29" spans="1:6" ht="39">
      <c r="A29" s="15">
        <v>1</v>
      </c>
      <c r="B29" s="16" t="s">
        <v>0</v>
      </c>
      <c r="C29" s="1"/>
      <c r="D29" s="17" t="s">
        <v>20</v>
      </c>
      <c r="E29" s="2"/>
      <c r="F29" s="18">
        <f>A29*E29</f>
        <v>0</v>
      </c>
    </row>
    <row r="30" spans="1:6" ht="15.75">
      <c r="A30" s="19">
        <v>1</v>
      </c>
      <c r="B30" s="20" t="s">
        <v>0</v>
      </c>
      <c r="C30" s="3"/>
      <c r="D30" s="21" t="s">
        <v>15</v>
      </c>
      <c r="E30" s="4"/>
      <c r="F30" s="22">
        <f>A30*E30</f>
        <v>0</v>
      </c>
    </row>
    <row r="31" spans="1:6" ht="58.5">
      <c r="A31" s="19">
        <v>3</v>
      </c>
      <c r="B31" s="20" t="s">
        <v>0</v>
      </c>
      <c r="C31" s="3"/>
      <c r="D31" s="21" t="s">
        <v>24</v>
      </c>
      <c r="E31" s="4"/>
      <c r="F31" s="22">
        <f aca="true" t="shared" si="3" ref="F31:F37">A31*E31</f>
        <v>0</v>
      </c>
    </row>
    <row r="32" spans="1:6" ht="15.75">
      <c r="A32" s="19">
        <v>2</v>
      </c>
      <c r="B32" s="20" t="s">
        <v>0</v>
      </c>
      <c r="C32" s="3"/>
      <c r="D32" s="21" t="s">
        <v>9</v>
      </c>
      <c r="E32" s="4"/>
      <c r="F32" s="22">
        <f t="shared" si="3"/>
        <v>0</v>
      </c>
    </row>
    <row r="33" spans="1:6" ht="29.25">
      <c r="A33" s="19">
        <v>1</v>
      </c>
      <c r="B33" s="20" t="s">
        <v>0</v>
      </c>
      <c r="C33" s="3"/>
      <c r="D33" s="21" t="s">
        <v>30</v>
      </c>
      <c r="E33" s="4"/>
      <c r="F33" s="22">
        <f t="shared" si="3"/>
        <v>0</v>
      </c>
    </row>
    <row r="34" spans="1:6" ht="15.75">
      <c r="A34" s="19">
        <v>1</v>
      </c>
      <c r="B34" s="20" t="s">
        <v>1</v>
      </c>
      <c r="C34" s="3"/>
      <c r="D34" s="21" t="s">
        <v>10</v>
      </c>
      <c r="E34" s="4"/>
      <c r="F34" s="22">
        <f t="shared" si="3"/>
        <v>0</v>
      </c>
    </row>
    <row r="35" spans="1:6" ht="15.75">
      <c r="A35" s="19">
        <v>1</v>
      </c>
      <c r="B35" s="20" t="s">
        <v>1</v>
      </c>
      <c r="C35" s="3"/>
      <c r="D35" s="21" t="s">
        <v>6</v>
      </c>
      <c r="E35" s="4"/>
      <c r="F35" s="22">
        <f t="shared" si="3"/>
        <v>0</v>
      </c>
    </row>
    <row r="36" spans="1:6" ht="15.75">
      <c r="A36" s="19">
        <v>1</v>
      </c>
      <c r="B36" s="20" t="s">
        <v>1</v>
      </c>
      <c r="C36" s="3"/>
      <c r="D36" s="21" t="s">
        <v>11</v>
      </c>
      <c r="E36" s="4"/>
      <c r="F36" s="22">
        <f t="shared" si="3"/>
        <v>0</v>
      </c>
    </row>
    <row r="37" spans="1:6" ht="10.5" thickBot="1">
      <c r="A37" s="19">
        <v>1</v>
      </c>
      <c r="B37" s="20" t="s">
        <v>1</v>
      </c>
      <c r="C37" s="3"/>
      <c r="D37" s="21" t="s">
        <v>7</v>
      </c>
      <c r="E37" s="4"/>
      <c r="F37" s="22">
        <f t="shared" si="3"/>
        <v>0</v>
      </c>
    </row>
    <row r="38" spans="1:6" ht="10.5" thickBot="1">
      <c r="A38" s="23"/>
      <c r="B38" s="24"/>
      <c r="C38" s="12" t="s">
        <v>2</v>
      </c>
      <c r="D38" s="12"/>
      <c r="E38" s="27"/>
      <c r="F38" s="14">
        <f>SUM(F29:F37)</f>
        <v>0</v>
      </c>
    </row>
    <row r="41" spans="1:6" ht="10.5" thickBot="1">
      <c r="A41" s="32" t="s">
        <v>36</v>
      </c>
      <c r="B41" s="32"/>
      <c r="C41" s="32"/>
      <c r="D41" s="32"/>
      <c r="E41" s="32"/>
      <c r="F41" s="32"/>
    </row>
    <row r="42" spans="1:6" ht="10.5" thickBot="1">
      <c r="A42" s="29" t="s">
        <v>3</v>
      </c>
      <c r="B42" s="31"/>
      <c r="C42" s="12" t="s">
        <v>4</v>
      </c>
      <c r="D42" s="12" t="s">
        <v>8</v>
      </c>
      <c r="E42" s="13" t="s">
        <v>5</v>
      </c>
      <c r="F42" s="14" t="s">
        <v>2</v>
      </c>
    </row>
    <row r="43" spans="1:6" ht="39">
      <c r="A43" s="15">
        <v>1</v>
      </c>
      <c r="B43" s="16" t="s">
        <v>0</v>
      </c>
      <c r="C43" s="1"/>
      <c r="D43" s="17" t="s">
        <v>20</v>
      </c>
      <c r="E43" s="2"/>
      <c r="F43" s="18">
        <f>A43*E43</f>
        <v>0</v>
      </c>
    </row>
    <row r="44" spans="1:6" ht="15.75">
      <c r="A44" s="19">
        <v>1</v>
      </c>
      <c r="B44" s="20" t="s">
        <v>0</v>
      </c>
      <c r="C44" s="3"/>
      <c r="D44" s="21" t="s">
        <v>15</v>
      </c>
      <c r="E44" s="4"/>
      <c r="F44" s="22">
        <f>A44*E44</f>
        <v>0</v>
      </c>
    </row>
    <row r="45" spans="1:6" ht="29.25">
      <c r="A45" s="19">
        <v>1</v>
      </c>
      <c r="B45" s="20" t="s">
        <v>0</v>
      </c>
      <c r="C45" s="3"/>
      <c r="D45" s="21" t="s">
        <v>30</v>
      </c>
      <c r="E45" s="4"/>
      <c r="F45" s="22">
        <f aca="true" t="shared" si="4" ref="F45:F47">A45*E45</f>
        <v>0</v>
      </c>
    </row>
    <row r="46" spans="1:6" ht="15.75">
      <c r="A46" s="19">
        <v>1</v>
      </c>
      <c r="B46" s="20" t="s">
        <v>0</v>
      </c>
      <c r="C46" s="3"/>
      <c r="D46" s="21" t="s">
        <v>38</v>
      </c>
      <c r="E46" s="4"/>
      <c r="F46" s="22">
        <f t="shared" si="4"/>
        <v>0</v>
      </c>
    </row>
    <row r="47" spans="1:6" ht="10.5" thickBot="1">
      <c r="A47" s="19">
        <v>1</v>
      </c>
      <c r="B47" s="20" t="s">
        <v>1</v>
      </c>
      <c r="C47" s="3"/>
      <c r="D47" s="21" t="s">
        <v>6</v>
      </c>
      <c r="E47" s="4"/>
      <c r="F47" s="22">
        <f t="shared" si="4"/>
        <v>0</v>
      </c>
    </row>
    <row r="48" spans="1:6" ht="10.5" thickBot="1">
      <c r="A48" s="23"/>
      <c r="B48" s="24"/>
      <c r="C48" s="12" t="s">
        <v>2</v>
      </c>
      <c r="D48" s="12"/>
      <c r="E48" s="27"/>
      <c r="F48" s="14">
        <f>SUM(F43:F47)</f>
        <v>0</v>
      </c>
    </row>
    <row r="53" spans="1:6" ht="10.5" thickBot="1">
      <c r="A53" s="32" t="s">
        <v>16</v>
      </c>
      <c r="B53" s="32"/>
      <c r="C53" s="32"/>
      <c r="D53" s="32"/>
      <c r="E53" s="32"/>
      <c r="F53" s="32"/>
    </row>
    <row r="54" spans="1:6" ht="10.5" thickBot="1">
      <c r="A54" s="29" t="s">
        <v>3</v>
      </c>
      <c r="B54" s="31"/>
      <c r="C54" s="12" t="s">
        <v>4</v>
      </c>
      <c r="D54" s="12" t="s">
        <v>8</v>
      </c>
      <c r="E54" s="13" t="s">
        <v>5</v>
      </c>
      <c r="F54" s="14" t="s">
        <v>2</v>
      </c>
    </row>
    <row r="55" spans="1:6" ht="39.75" thickBot="1">
      <c r="A55" s="15">
        <v>1</v>
      </c>
      <c r="B55" s="16" t="s">
        <v>0</v>
      </c>
      <c r="C55" s="1"/>
      <c r="D55" s="17" t="s">
        <v>20</v>
      </c>
      <c r="E55" s="2"/>
      <c r="F55" s="18">
        <f>A55*E55</f>
        <v>0</v>
      </c>
    </row>
    <row r="56" spans="1:6" ht="39">
      <c r="A56" s="25">
        <v>1</v>
      </c>
      <c r="B56" s="26" t="s">
        <v>0</v>
      </c>
      <c r="C56" s="5"/>
      <c r="D56" s="17" t="s">
        <v>23</v>
      </c>
      <c r="E56" s="6"/>
      <c r="F56" s="22">
        <f>A56*E56</f>
        <v>0</v>
      </c>
    </row>
    <row r="57" spans="1:6" ht="15.75">
      <c r="A57" s="19">
        <v>1</v>
      </c>
      <c r="B57" s="20" t="s">
        <v>0</v>
      </c>
      <c r="C57" s="3"/>
      <c r="D57" s="21" t="s">
        <v>21</v>
      </c>
      <c r="E57" s="4"/>
      <c r="F57" s="22">
        <f>A57*E57</f>
        <v>0</v>
      </c>
    </row>
    <row r="58" spans="1:6" ht="15.75">
      <c r="A58" s="19">
        <v>1</v>
      </c>
      <c r="B58" s="20" t="s">
        <v>0</v>
      </c>
      <c r="C58" s="3"/>
      <c r="D58" s="21" t="s">
        <v>22</v>
      </c>
      <c r="E58" s="4"/>
      <c r="F58" s="22">
        <f>A58*E58</f>
        <v>0</v>
      </c>
    </row>
    <row r="59" spans="1:6" ht="58.5">
      <c r="A59" s="19">
        <v>3</v>
      </c>
      <c r="B59" s="20" t="s">
        <v>0</v>
      </c>
      <c r="C59" s="3"/>
      <c r="D59" s="21" t="s">
        <v>24</v>
      </c>
      <c r="E59" s="4"/>
      <c r="F59" s="22">
        <f aca="true" t="shared" si="5" ref="F59:F64">A59*E59</f>
        <v>0</v>
      </c>
    </row>
    <row r="60" spans="1:6" ht="29.25">
      <c r="A60" s="19">
        <v>1</v>
      </c>
      <c r="B60" s="20" t="s">
        <v>0</v>
      </c>
      <c r="C60" s="3"/>
      <c r="D60" s="21" t="s">
        <v>30</v>
      </c>
      <c r="E60" s="4"/>
      <c r="F60" s="22">
        <f t="shared" si="5"/>
        <v>0</v>
      </c>
    </row>
    <row r="61" spans="1:6" ht="15.75">
      <c r="A61" s="19">
        <v>1</v>
      </c>
      <c r="B61" s="20" t="s">
        <v>1</v>
      </c>
      <c r="C61" s="3"/>
      <c r="D61" s="21" t="s">
        <v>10</v>
      </c>
      <c r="E61" s="4"/>
      <c r="F61" s="22">
        <f t="shared" si="5"/>
        <v>0</v>
      </c>
    </row>
    <row r="62" spans="1:6" ht="15.75">
      <c r="A62" s="19">
        <v>1</v>
      </c>
      <c r="B62" s="20" t="s">
        <v>1</v>
      </c>
      <c r="C62" s="3"/>
      <c r="D62" s="21" t="s">
        <v>6</v>
      </c>
      <c r="E62" s="4"/>
      <c r="F62" s="22">
        <f t="shared" si="5"/>
        <v>0</v>
      </c>
    </row>
    <row r="63" spans="1:6" ht="15.75">
      <c r="A63" s="19">
        <v>1</v>
      </c>
      <c r="B63" s="20" t="s">
        <v>1</v>
      </c>
      <c r="C63" s="3"/>
      <c r="D63" s="21" t="s">
        <v>11</v>
      </c>
      <c r="E63" s="4"/>
      <c r="F63" s="22">
        <f t="shared" si="5"/>
        <v>0</v>
      </c>
    </row>
    <row r="64" spans="1:6" ht="10.5" thickBot="1">
      <c r="A64" s="19">
        <v>1</v>
      </c>
      <c r="B64" s="20" t="s">
        <v>1</v>
      </c>
      <c r="C64" s="3"/>
      <c r="D64" s="21" t="s">
        <v>7</v>
      </c>
      <c r="E64" s="4"/>
      <c r="F64" s="22">
        <f t="shared" si="5"/>
        <v>0</v>
      </c>
    </row>
    <row r="65" spans="1:6" ht="10.5" thickBot="1">
      <c r="A65" s="23"/>
      <c r="B65" s="24"/>
      <c r="C65" s="12" t="s">
        <v>2</v>
      </c>
      <c r="D65" s="12"/>
      <c r="E65" s="27"/>
      <c r="F65" s="14">
        <f>SUM(F55:F64)</f>
        <v>0</v>
      </c>
    </row>
    <row r="67" spans="1:6" ht="10.5" thickBot="1">
      <c r="A67" s="32" t="s">
        <v>39</v>
      </c>
      <c r="B67" s="32"/>
      <c r="C67" s="32"/>
      <c r="D67" s="32"/>
      <c r="E67" s="32"/>
      <c r="F67" s="32"/>
    </row>
    <row r="68" spans="1:6" ht="10.5" thickBot="1">
      <c r="A68" s="29" t="s">
        <v>3</v>
      </c>
      <c r="B68" s="31"/>
      <c r="C68" s="12" t="s">
        <v>4</v>
      </c>
      <c r="D68" s="12" t="s">
        <v>8</v>
      </c>
      <c r="E68" s="13" t="s">
        <v>5</v>
      </c>
      <c r="F68" s="14" t="s">
        <v>2</v>
      </c>
    </row>
    <row r="69" spans="1:6" ht="39">
      <c r="A69" s="15">
        <v>10</v>
      </c>
      <c r="B69" s="16" t="s">
        <v>0</v>
      </c>
      <c r="C69" s="1"/>
      <c r="D69" s="17" t="s">
        <v>26</v>
      </c>
      <c r="E69" s="2"/>
      <c r="F69" s="18">
        <f>A69*E69</f>
        <v>0</v>
      </c>
    </row>
    <row r="70" spans="1:6" ht="58.5">
      <c r="A70" s="19">
        <v>1</v>
      </c>
      <c r="B70" s="20" t="s">
        <v>0</v>
      </c>
      <c r="C70" s="3"/>
      <c r="D70" s="21" t="s">
        <v>27</v>
      </c>
      <c r="E70" s="4"/>
      <c r="F70" s="22">
        <f>A70*E70</f>
        <v>0</v>
      </c>
    </row>
    <row r="71" spans="1:6" ht="15.75">
      <c r="A71" s="19">
        <v>1</v>
      </c>
      <c r="B71" s="20" t="s">
        <v>0</v>
      </c>
      <c r="C71" s="3"/>
      <c r="D71" s="21" t="s">
        <v>28</v>
      </c>
      <c r="E71" s="4"/>
      <c r="F71" s="22">
        <f aca="true" t="shared" si="6" ref="F71:F76">A71*E71</f>
        <v>0</v>
      </c>
    </row>
    <row r="72" spans="1:6" ht="19.5">
      <c r="A72" s="19">
        <v>3</v>
      </c>
      <c r="B72" s="20" t="s">
        <v>0</v>
      </c>
      <c r="C72" s="3"/>
      <c r="D72" s="21" t="s">
        <v>29</v>
      </c>
      <c r="E72" s="4"/>
      <c r="F72" s="22">
        <f t="shared" si="6"/>
        <v>0</v>
      </c>
    </row>
    <row r="73" spans="1:6" ht="15.75">
      <c r="A73" s="19">
        <v>1</v>
      </c>
      <c r="B73" s="20" t="s">
        <v>1</v>
      </c>
      <c r="C73" s="3"/>
      <c r="D73" s="21" t="s">
        <v>10</v>
      </c>
      <c r="E73" s="4"/>
      <c r="F73" s="22">
        <f t="shared" si="6"/>
        <v>0</v>
      </c>
    </row>
    <row r="74" spans="1:6" ht="15.75">
      <c r="A74" s="19">
        <v>1</v>
      </c>
      <c r="B74" s="20" t="s">
        <v>1</v>
      </c>
      <c r="C74" s="3"/>
      <c r="D74" s="21" t="s">
        <v>6</v>
      </c>
      <c r="E74" s="4"/>
      <c r="F74" s="22">
        <f t="shared" si="6"/>
        <v>0</v>
      </c>
    </row>
    <row r="75" spans="1:6" ht="15.75">
      <c r="A75" s="19">
        <v>1</v>
      </c>
      <c r="B75" s="20" t="s">
        <v>1</v>
      </c>
      <c r="C75" s="3"/>
      <c r="D75" s="21" t="s">
        <v>11</v>
      </c>
      <c r="E75" s="4"/>
      <c r="F75" s="22">
        <f t="shared" si="6"/>
        <v>0</v>
      </c>
    </row>
    <row r="76" spans="1:6" ht="10.5" thickBot="1">
      <c r="A76" s="19">
        <v>1</v>
      </c>
      <c r="B76" s="20" t="s">
        <v>1</v>
      </c>
      <c r="C76" s="3"/>
      <c r="D76" s="21" t="s">
        <v>7</v>
      </c>
      <c r="E76" s="4"/>
      <c r="F76" s="22">
        <f t="shared" si="6"/>
        <v>0</v>
      </c>
    </row>
    <row r="77" spans="1:6" ht="10.5" thickBot="1">
      <c r="A77" s="23"/>
      <c r="B77" s="24"/>
      <c r="C77" s="12" t="s">
        <v>2</v>
      </c>
      <c r="D77" s="12"/>
      <c r="E77" s="13"/>
      <c r="F77" s="14">
        <f>SUM(F69:F76)</f>
        <v>0</v>
      </c>
    </row>
    <row r="79" spans="1:6" ht="10.5" thickBot="1">
      <c r="A79" s="32" t="s">
        <v>31</v>
      </c>
      <c r="B79" s="32"/>
      <c r="C79" s="32"/>
      <c r="D79" s="32"/>
      <c r="E79" s="32"/>
      <c r="F79" s="32"/>
    </row>
    <row r="80" spans="1:6" ht="10.5" thickBot="1">
      <c r="A80" s="29" t="s">
        <v>3</v>
      </c>
      <c r="B80" s="31"/>
      <c r="C80" s="12" t="s">
        <v>4</v>
      </c>
      <c r="D80" s="12" t="s">
        <v>8</v>
      </c>
      <c r="E80" s="13" t="s">
        <v>5</v>
      </c>
      <c r="F80" s="14" t="s">
        <v>2</v>
      </c>
    </row>
    <row r="81" spans="1:6" ht="58.5">
      <c r="A81" s="15">
        <v>7</v>
      </c>
      <c r="B81" s="16" t="s">
        <v>0</v>
      </c>
      <c r="C81" s="1"/>
      <c r="D81" s="17" t="s">
        <v>32</v>
      </c>
      <c r="E81" s="2"/>
      <c r="F81" s="18">
        <f>A81*E81</f>
        <v>0</v>
      </c>
    </row>
    <row r="82" spans="1:6" ht="19.5">
      <c r="A82" s="19">
        <v>1</v>
      </c>
      <c r="B82" s="20" t="s">
        <v>0</v>
      </c>
      <c r="C82" s="3"/>
      <c r="D82" s="21" t="s">
        <v>33</v>
      </c>
      <c r="E82" s="4"/>
      <c r="F82" s="22">
        <f>A82*E82</f>
        <v>0</v>
      </c>
    </row>
    <row r="83" spans="1:6" ht="15.75">
      <c r="A83" s="19">
        <v>1</v>
      </c>
      <c r="B83" s="20" t="s">
        <v>1</v>
      </c>
      <c r="C83" s="3"/>
      <c r="D83" s="21" t="s">
        <v>10</v>
      </c>
      <c r="E83" s="4"/>
      <c r="F83" s="22">
        <f aca="true" t="shared" si="7" ref="F83:F86">A83*E83</f>
        <v>0</v>
      </c>
    </row>
    <row r="84" spans="1:6" ht="15.75">
      <c r="A84" s="19">
        <v>1</v>
      </c>
      <c r="B84" s="20" t="s">
        <v>1</v>
      </c>
      <c r="C84" s="3"/>
      <c r="D84" s="21" t="s">
        <v>34</v>
      </c>
      <c r="E84" s="4"/>
      <c r="F84" s="22">
        <f t="shared" si="7"/>
        <v>0</v>
      </c>
    </row>
    <row r="85" spans="1:6" ht="15.75">
      <c r="A85" s="19">
        <v>1</v>
      </c>
      <c r="B85" s="20" t="s">
        <v>1</v>
      </c>
      <c r="C85" s="3"/>
      <c r="D85" s="21" t="s">
        <v>35</v>
      </c>
      <c r="E85" s="4"/>
      <c r="F85" s="22">
        <f t="shared" si="7"/>
        <v>0</v>
      </c>
    </row>
    <row r="86" spans="1:6" ht="10.5" thickBot="1">
      <c r="A86" s="19">
        <v>1</v>
      </c>
      <c r="B86" s="20" t="s">
        <v>1</v>
      </c>
      <c r="C86" s="3"/>
      <c r="D86" s="21" t="s">
        <v>7</v>
      </c>
      <c r="E86" s="4"/>
      <c r="F86" s="22">
        <f t="shared" si="7"/>
        <v>0</v>
      </c>
    </row>
    <row r="87" spans="1:6" ht="10.5" thickBot="1">
      <c r="A87" s="23"/>
      <c r="B87" s="24"/>
      <c r="C87" s="12" t="s">
        <v>2</v>
      </c>
      <c r="D87" s="12"/>
      <c r="E87" s="27"/>
      <c r="F87" s="14">
        <f>SUM(F81:F86)</f>
        <v>0</v>
      </c>
    </row>
    <row r="89" ht="10.5" thickBot="1"/>
    <row r="90" spans="1:6" ht="10.5" thickBot="1">
      <c r="A90" s="29" t="s">
        <v>19</v>
      </c>
      <c r="B90" s="30"/>
      <c r="C90" s="30"/>
      <c r="D90" s="30"/>
      <c r="E90" s="31"/>
      <c r="F90" s="14">
        <f>F15+F25+F38+F48+F65+F77+F87</f>
        <v>0</v>
      </c>
    </row>
  </sheetData>
  <sheetProtection algorithmName="SHA-512" hashValue="ApjuAmc6Jye9AZiR36mlDLa2z25Q6oTULClwm7PI18rjLioHSv85FKaf1yQF4u8K+FqspdYHMk3F14BhT9Vtyg==" saltValue="Zk880ZLuBcNizYn/oSvtxQ==" spinCount="100000" sheet="1" objects="1" scenarios="1" selectLockedCells="1"/>
  <mergeCells count="17">
    <mergeCell ref="A17:F17"/>
    <mergeCell ref="A1:D1"/>
    <mergeCell ref="A90:E90"/>
    <mergeCell ref="A28:B28"/>
    <mergeCell ref="A67:F67"/>
    <mergeCell ref="A68:B68"/>
    <mergeCell ref="A53:F53"/>
    <mergeCell ref="A54:B54"/>
    <mergeCell ref="A79:F79"/>
    <mergeCell ref="A80:B80"/>
    <mergeCell ref="A41:F41"/>
    <mergeCell ref="A42:B42"/>
    <mergeCell ref="A18:B18"/>
    <mergeCell ref="A27:F27"/>
    <mergeCell ref="A2:B2"/>
    <mergeCell ref="A4:F4"/>
    <mergeCell ref="A5:B5"/>
  </mergeCells>
  <printOptions/>
  <pageMargins left="0.7" right="0.7" top="0.75" bottom="0.75" header="0.3" footer="0.3"/>
  <pageSetup horizontalDpi="600" verticalDpi="600" orientation="portrait" paperSize="9" r:id="rId1"/>
  <headerFooter>
    <oddHeader>&amp;C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Foldeši Igor</dc:creator>
  <cp:keywords/>
  <dc:description/>
  <cp:lastModifiedBy>Földeši Igor</cp:lastModifiedBy>
  <dcterms:created xsi:type="dcterms:W3CDTF">2018-05-13T20:04:10Z</dcterms:created>
  <dcterms:modified xsi:type="dcterms:W3CDTF">2019-03-20T12:27:12Z</dcterms:modified>
  <cp:category/>
  <cp:version/>
  <cp:contentType/>
  <cp:contentStatus/>
</cp:coreProperties>
</file>