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ouhr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<sst xmlns="http://schemas.openxmlformats.org/spreadsheetml/2006/main" count="80" uniqueCount="63">
  <si>
    <t>Specifikace zboží</t>
  </si>
  <si>
    <t>Položka č.</t>
  </si>
  <si>
    <t>Název položky</t>
  </si>
  <si>
    <t>Požadovaný počet (ks)</t>
  </si>
  <si>
    <t>Cena (Kč) bez DPH</t>
  </si>
  <si>
    <t>Produktové číslo</t>
  </si>
  <si>
    <t>Jednotková</t>
  </si>
  <si>
    <t>Celková</t>
  </si>
  <si>
    <t>Komponenty</t>
  </si>
  <si>
    <t>SSD Crucial MX500 2,5" 500GB</t>
  </si>
  <si>
    <t xml:space="preserve">CT500MX500SSD1 </t>
  </si>
  <si>
    <t xml:space="preserve">HP CA06XL 6-článková originální baterie </t>
  </si>
  <si>
    <t>E7U21AA</t>
  </si>
  <si>
    <t xml:space="preserve">DVD vypalovačka LG GH24NS černá </t>
  </si>
  <si>
    <t>GH24NSD1</t>
  </si>
  <si>
    <t>paměť Kingston 8GB DDR4-2400</t>
  </si>
  <si>
    <t>KCP424NS8/8</t>
  </si>
  <si>
    <t>CRI-S3</t>
  </si>
  <si>
    <t>řadič AXAGON PCEU-232V</t>
  </si>
  <si>
    <t>PCEU-232V</t>
  </si>
  <si>
    <t>Příslušenství</t>
  </si>
  <si>
    <t>ext. čtečka karet AKASA USB 3.0 multi card reader</t>
  </si>
  <si>
    <t>AK-CR-08BK</t>
  </si>
  <si>
    <t>ext. čtečka karet Kingston MobileLite G4</t>
  </si>
  <si>
    <t>FCR-MLG4</t>
  </si>
  <si>
    <t>ext. čtečka karet AXAGON CRE-S2 SLIM</t>
  </si>
  <si>
    <t>CRE-S2 </t>
  </si>
  <si>
    <t>datový kabel Lightning to USB 1m</t>
  </si>
  <si>
    <t>MQUE2ZM/A</t>
  </si>
  <si>
    <t>kabel Hama Flexi-Slim USB-C 0.75m černý</t>
  </si>
  <si>
    <t>135784</t>
  </si>
  <si>
    <t xml:space="preserve">myš CONNECT IT CMO-1300-BR Bronze </t>
  </si>
  <si>
    <t>CMO-1300-BR</t>
  </si>
  <si>
    <t>myš Gigabyte Aire M60</t>
  </si>
  <si>
    <t>GM-AIRE M60</t>
  </si>
  <si>
    <t>sada klávesnice a myši Logitech MK520, CZ</t>
  </si>
  <si>
    <t>920-002620</t>
  </si>
  <si>
    <t>Logitech Wireless Presenter R400, 2.4 GHz, USB</t>
  </si>
  <si>
    <t>910-001356</t>
  </si>
  <si>
    <t>Genius Media Pointer 100</t>
  </si>
  <si>
    <t>31090015100</t>
  </si>
  <si>
    <t>dokovací stanice HP 2013 UltraSlim</t>
  </si>
  <si>
    <t>D9Y32AA#ABB</t>
  </si>
  <si>
    <t>telefon Panasonic KX TS500FXB</t>
  </si>
  <si>
    <t>KX-TS500FXB</t>
  </si>
  <si>
    <t xml:space="preserve">nabíječka baterií Voltcraft IPC-1L </t>
  </si>
  <si>
    <t>ovladač Logitech Spotlight, šedá</t>
  </si>
  <si>
    <t>910-004861</t>
  </si>
  <si>
    <t xml:space="preserve">OC911j </t>
  </si>
  <si>
    <t xml:space="preserve">skener Epson Perfection Photo V370 </t>
  </si>
  <si>
    <t>B11B207313</t>
  </si>
  <si>
    <t>Celkem</t>
  </si>
  <si>
    <t>záruka</t>
  </si>
  <si>
    <t>Záruka v měsících</t>
  </si>
  <si>
    <t>24</t>
  </si>
  <si>
    <t>120</t>
  </si>
  <si>
    <t>interní čtečka karet AXAGON CRI-S3</t>
  </si>
  <si>
    <t>36</t>
  </si>
  <si>
    <t>prezentér Canon PR1100-R</t>
  </si>
  <si>
    <t xml:space="preserve">PremiumCord externí HDMI Splitter, 2x port HDMI 1.4 </t>
  </si>
  <si>
    <t>KHSPLIT2B</t>
  </si>
  <si>
    <t>201101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</si>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</sst>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80808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1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4" fontId="7" fillId="3" borderId="3" xfId="20" applyNumberFormat="1" applyFont="1" applyFill="1" applyBorder="1" applyAlignment="1">
      <alignment horizontal="right" vertical="center"/>
      <protection/>
    </xf>
    <xf numFmtId="0" fontId="8" fillId="0" borderId="4" xfId="20" applyFont="1" applyBorder="1" applyAlignment="1">
      <alignment horizontal="left"/>
      <protection/>
    </xf>
    <xf numFmtId="0" fontId="3" fillId="0" borderId="4" xfId="20" applyBorder="1" applyAlignment="1">
      <alignment horizontal="left"/>
      <protection/>
    </xf>
    <xf numFmtId="4" fontId="7" fillId="3" borderId="5" xfId="20" applyNumberFormat="1" applyFont="1" applyFill="1" applyBorder="1" applyAlignment="1">
      <alignment horizontal="right" vertical="center"/>
      <protection/>
    </xf>
    <xf numFmtId="4" fontId="7" fillId="3" borderId="6" xfId="20" applyNumberFormat="1" applyFont="1" applyFill="1" applyBorder="1" applyAlignment="1">
      <alignment horizontal="right" vertical="center"/>
      <protection/>
    </xf>
    <xf numFmtId="49" fontId="3" fillId="0" borderId="4" xfId="20" applyNumberFormat="1" applyBorder="1" applyAlignment="1">
      <alignment horizontal="left"/>
      <protection/>
    </xf>
    <xf numFmtId="4" fontId="7" fillId="3" borderId="7" xfId="20" applyNumberFormat="1" applyFont="1" applyFill="1" applyBorder="1" applyAlignment="1">
      <alignment horizontal="right" vertical="center"/>
      <protection/>
    </xf>
    <xf numFmtId="49" fontId="3" fillId="0" borderId="8" xfId="20" applyNumberForma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9" fillId="0" borderId="0" xfId="0" applyFont="1"/>
    <xf numFmtId="0" fontId="8" fillId="0" borderId="4" xfId="20" applyFont="1" applyBorder="1" applyAlignment="1">
      <alignment horizontal="center"/>
      <protection/>
    </xf>
    <xf numFmtId="0" fontId="3" fillId="0" borderId="4" xfId="20" applyBorder="1" applyAlignment="1">
      <alignment horizontal="center"/>
      <protection/>
    </xf>
    <xf numFmtId="49" fontId="3" fillId="0" borderId="4" xfId="20" applyNumberFormat="1" applyBorder="1" applyAlignment="1">
      <alignment horizontal="center"/>
      <protection/>
    </xf>
    <xf numFmtId="49" fontId="3" fillId="0" borderId="8" xfId="20" applyNumberFormat="1" applyBorder="1" applyAlignment="1">
      <alignment horizontal="center"/>
      <protection/>
    </xf>
    <xf numFmtId="0" fontId="3" fillId="0" borderId="0" xfId="20" applyAlignment="1">
      <alignment horizontal="center"/>
      <protection/>
    </xf>
    <xf numFmtId="0" fontId="3" fillId="0" borderId="3" xfId="20" applyBorder="1" applyAlignment="1">
      <alignment horizontal="center"/>
      <protection/>
    </xf>
    <xf numFmtId="0" fontId="3" fillId="0" borderId="7" xfId="20" applyBorder="1" applyAlignment="1">
      <alignment horizontal="center"/>
      <protection/>
    </xf>
    <xf numFmtId="0" fontId="3" fillId="0" borderId="3" xfId="20" applyFont="1" applyBorder="1" applyAlignment="1">
      <alignment horizontal="left"/>
      <protection/>
    </xf>
    <xf numFmtId="0" fontId="3" fillId="0" borderId="7" xfId="20" applyFont="1" applyBorder="1">
      <alignment/>
      <protection/>
    </xf>
    <xf numFmtId="0" fontId="3" fillId="0" borderId="9" xfId="20" applyBorder="1" applyAlignment="1">
      <alignment horizontal="center"/>
      <protection/>
    </xf>
    <xf numFmtId="0" fontId="3" fillId="0" borderId="10" xfId="20" applyBorder="1" applyAlignment="1">
      <alignment horizontal="center"/>
      <protection/>
    </xf>
    <xf numFmtId="4" fontId="2" fillId="3" borderId="11" xfId="20" applyNumberFormat="1" applyFont="1" applyFill="1" applyBorder="1" applyAlignment="1">
      <alignment horizontal="right" vertical="center"/>
      <protection/>
    </xf>
    <xf numFmtId="0" fontId="3" fillId="0" borderId="0" xfId="20" applyFill="1" applyBorder="1" applyAlignment="1">
      <alignment/>
      <protection/>
    </xf>
    <xf numFmtId="0" fontId="4" fillId="0" borderId="0" xfId="20" applyFont="1" applyAlignment="1">
      <alignment horizontal="center" vertical="center"/>
      <protection/>
    </xf>
    <xf numFmtId="0" fontId="5" fillId="4" borderId="12" xfId="20" applyFont="1" applyFill="1" applyBorder="1" applyAlignment="1">
      <alignment horizontal="left" vertical="center"/>
      <protection/>
    </xf>
    <xf numFmtId="0" fontId="5" fillId="4" borderId="13" xfId="20" applyFont="1" applyFill="1" applyBorder="1" applyAlignment="1">
      <alignment horizontal="left" vertical="center"/>
      <protection/>
    </xf>
    <xf numFmtId="0" fontId="5" fillId="4" borderId="14" xfId="20" applyFont="1" applyFill="1" applyBorder="1" applyAlignment="1">
      <alignment horizontal="left" vertical="center"/>
      <protection/>
    </xf>
    <xf numFmtId="49" fontId="5" fillId="2" borderId="15" xfId="20" applyNumberFormat="1" applyFont="1" applyFill="1" applyBorder="1" applyAlignment="1">
      <alignment horizontal="center" vertical="center" wrapText="1"/>
      <protection/>
    </xf>
    <xf numFmtId="49" fontId="5" fillId="2" borderId="11" xfId="20" applyNumberFormat="1" applyFont="1" applyFill="1" applyBorder="1" applyAlignment="1">
      <alignment horizontal="center" vertical="center"/>
      <protection/>
    </xf>
    <xf numFmtId="4" fontId="2" fillId="2" borderId="16" xfId="20" applyNumberFormat="1" applyFont="1" applyFill="1" applyBorder="1" applyAlignment="1">
      <alignment horizontal="left" vertical="center"/>
      <protection/>
    </xf>
    <xf numFmtId="4" fontId="2" fillId="2" borderId="17" xfId="20" applyNumberFormat="1" applyFont="1" applyFill="1" applyBorder="1" applyAlignment="1">
      <alignment horizontal="left" vertical="center"/>
      <protection/>
    </xf>
    <xf numFmtId="4" fontId="2" fillId="2" borderId="18" xfId="20" applyNumberFormat="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horizontal="center" vertical="center"/>
      <protection/>
    </xf>
    <xf numFmtId="0" fontId="6" fillId="0" borderId="20" xfId="20" applyFont="1" applyFill="1" applyBorder="1" applyAlignment="1">
      <alignment horizontal="center" vertical="center"/>
      <protection/>
    </xf>
    <xf numFmtId="0" fontId="6" fillId="0" borderId="21" xfId="20" applyFont="1" applyFill="1" applyBorder="1" applyAlignment="1">
      <alignment horizontal="center" vertical="center"/>
      <protection/>
    </xf>
    <xf numFmtId="0" fontId="5" fillId="2" borderId="22" xfId="20" applyFont="1" applyFill="1" applyBorder="1" applyAlignment="1">
      <alignment horizontal="center" vertical="center" textRotation="90"/>
      <protection/>
    </xf>
    <xf numFmtId="0" fontId="5" fillId="2" borderId="23" xfId="20" applyFont="1" applyFill="1" applyBorder="1" applyAlignment="1">
      <alignment horizontal="center" vertical="center" textRotation="90"/>
      <protection/>
    </xf>
    <xf numFmtId="0" fontId="2" fillId="2" borderId="24" xfId="20" applyFont="1" applyFill="1" applyBorder="1" applyAlignment="1">
      <alignment horizontal="center" vertical="center" wrapText="1"/>
      <protection/>
    </xf>
    <xf numFmtId="0" fontId="2" fillId="2" borderId="25" xfId="20" applyFont="1" applyFill="1" applyBorder="1" applyAlignment="1">
      <alignment horizontal="center" vertical="center" wrapText="1"/>
      <protection/>
    </xf>
    <xf numFmtId="0" fontId="2" fillId="2" borderId="26" xfId="20" applyFont="1" applyFill="1" applyBorder="1" applyAlignment="1">
      <alignment horizontal="center" vertical="center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2" fillId="0" borderId="0" xfId="20" applyFont="1" applyFill="1" applyBorder="1">
      <alignment/>
      <protection/>
    </xf>
    <xf numFmtId="0" fontId="2" fillId="0" borderId="0" xfId="0" applyFont="1" applyFill="1" applyBorder="1" applyAlignment="1">
      <alignment horizontal="left" vertical="top" wrapText="1"/>
    </xf>
    <xf numFmtId="0" fontId="3" fillId="0" borderId="0" xfId="20" applyFill="1" applyBorder="1">
      <alignment/>
      <protection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49" fontId="3" fillId="0" borderId="0" xfId="20" applyNumberForma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view="pageLayout" zoomScale="85" zoomScalePageLayoutView="85" workbookViewId="0" topLeftCell="A1">
      <selection activeCell="F46" sqref="F46"/>
    </sheetView>
  </sheetViews>
  <sheetFormatPr defaultColWidth="9.140625" defaultRowHeight="15"/>
  <cols>
    <col min="1" max="1" width="4.57421875" style="2" customWidth="1"/>
    <col min="2" max="2" width="45.7109375" style="2" customWidth="1"/>
    <col min="3" max="3" width="11.28125" style="2" customWidth="1"/>
    <col min="4" max="4" width="12.57421875" style="2" customWidth="1"/>
    <col min="5" max="5" width="15.421875" style="2" customWidth="1"/>
    <col min="6" max="6" width="19.28125" style="1" customWidth="1"/>
    <col min="7" max="7" width="11.28125" style="1" customWidth="1"/>
    <col min="8" max="16384" width="9.140625" style="2" customWidth="1"/>
  </cols>
  <sheetData>
    <row r="1" spans="1:7" ht="18.75">
      <c r="A1" s="28" t="s">
        <v>0</v>
      </c>
      <c r="B1" s="28"/>
      <c r="C1" s="28"/>
      <c r="D1" s="28"/>
      <c r="E1" s="28"/>
      <c r="F1" s="28"/>
      <c r="G1" s="28"/>
    </row>
    <row r="2" ht="13.5" thickBot="1"/>
    <row r="3" spans="1:7" ht="15" customHeight="1">
      <c r="A3" s="40" t="s">
        <v>1</v>
      </c>
      <c r="B3" s="42" t="s">
        <v>2</v>
      </c>
      <c r="C3" s="42" t="s">
        <v>3</v>
      </c>
      <c r="D3" s="44" t="s">
        <v>4</v>
      </c>
      <c r="E3" s="45"/>
      <c r="F3" s="32" t="s">
        <v>5</v>
      </c>
      <c r="G3" s="32" t="s">
        <v>53</v>
      </c>
    </row>
    <row r="4" spans="1:7" ht="75" customHeight="1" thickBot="1">
      <c r="A4" s="41"/>
      <c r="B4" s="43"/>
      <c r="C4" s="43"/>
      <c r="D4" s="3" t="s">
        <v>6</v>
      </c>
      <c r="E4" s="4" t="s">
        <v>7</v>
      </c>
      <c r="F4" s="33"/>
      <c r="G4" s="33" t="s">
        <v>52</v>
      </c>
    </row>
    <row r="5" spans="1:7" ht="15" customHeight="1" thickBot="1">
      <c r="A5" s="37"/>
      <c r="B5" s="38"/>
      <c r="C5" s="38"/>
      <c r="D5" s="38"/>
      <c r="E5" s="38"/>
      <c r="F5" s="38"/>
      <c r="G5" s="39"/>
    </row>
    <row r="6" spans="1:7" ht="15" customHeight="1">
      <c r="A6" s="34" t="s">
        <v>8</v>
      </c>
      <c r="B6" s="35"/>
      <c r="C6" s="35"/>
      <c r="D6" s="35"/>
      <c r="E6" s="35"/>
      <c r="F6" s="35"/>
      <c r="G6" s="36"/>
    </row>
    <row r="7" spans="1:7" ht="15">
      <c r="A7" s="24">
        <v>1</v>
      </c>
      <c r="B7" s="22" t="s">
        <v>9</v>
      </c>
      <c r="C7" s="20">
        <v>1</v>
      </c>
      <c r="D7" s="5">
        <v>1557</v>
      </c>
      <c r="E7" s="5">
        <f aca="true" t="shared" si="0" ref="E7:E9">C7*D7</f>
        <v>1557</v>
      </c>
      <c r="F7" s="6" t="s">
        <v>10</v>
      </c>
      <c r="G7" s="15">
        <v>60</v>
      </c>
    </row>
    <row r="8" spans="1:7" ht="15">
      <c r="A8" s="24">
        <v>2</v>
      </c>
      <c r="B8" s="13" t="s">
        <v>11</v>
      </c>
      <c r="C8" s="20">
        <v>1</v>
      </c>
      <c r="D8" s="5">
        <v>784</v>
      </c>
      <c r="E8" s="5">
        <f t="shared" si="0"/>
        <v>784</v>
      </c>
      <c r="F8" s="7" t="s">
        <v>12</v>
      </c>
      <c r="G8" s="16">
        <v>36</v>
      </c>
    </row>
    <row r="9" spans="1:7" ht="15">
      <c r="A9" s="24">
        <v>3</v>
      </c>
      <c r="B9" s="13" t="s">
        <v>13</v>
      </c>
      <c r="C9" s="20">
        <v>1</v>
      </c>
      <c r="D9" s="8">
        <v>256</v>
      </c>
      <c r="E9" s="9">
        <f t="shared" si="0"/>
        <v>256</v>
      </c>
      <c r="F9" s="10" t="s">
        <v>14</v>
      </c>
      <c r="G9" s="17" t="s">
        <v>54</v>
      </c>
    </row>
    <row r="10" spans="1:7" ht="15">
      <c r="A10" s="24">
        <v>4</v>
      </c>
      <c r="B10" s="13" t="s">
        <v>15</v>
      </c>
      <c r="C10" s="20">
        <v>2</v>
      </c>
      <c r="D10" s="5">
        <v>1046</v>
      </c>
      <c r="E10" s="5">
        <f>C10*D10</f>
        <v>2092</v>
      </c>
      <c r="F10" s="10" t="s">
        <v>16</v>
      </c>
      <c r="G10" s="17" t="s">
        <v>55</v>
      </c>
    </row>
    <row r="11" spans="1:7" ht="15">
      <c r="A11" s="24">
        <v>5</v>
      </c>
      <c r="B11" s="13" t="s">
        <v>56</v>
      </c>
      <c r="C11" s="20">
        <v>1</v>
      </c>
      <c r="D11" s="5">
        <v>364</v>
      </c>
      <c r="E11" s="5">
        <f aca="true" t="shared" si="1" ref="E11:E12">C11*D11</f>
        <v>364</v>
      </c>
      <c r="F11" s="10" t="s">
        <v>17</v>
      </c>
      <c r="G11" s="17" t="s">
        <v>54</v>
      </c>
    </row>
    <row r="12" spans="1:7" ht="15.75" thickBot="1">
      <c r="A12" s="25">
        <v>6</v>
      </c>
      <c r="B12" s="23" t="s">
        <v>18</v>
      </c>
      <c r="C12" s="21">
        <v>1</v>
      </c>
      <c r="D12" s="11">
        <v>322</v>
      </c>
      <c r="E12" s="11">
        <f t="shared" si="1"/>
        <v>322</v>
      </c>
      <c r="F12" s="12" t="s">
        <v>19</v>
      </c>
      <c r="G12" s="18" t="s">
        <v>54</v>
      </c>
    </row>
    <row r="13" spans="1:7" ht="15">
      <c r="A13" s="34" t="s">
        <v>20</v>
      </c>
      <c r="B13" s="35"/>
      <c r="C13" s="35"/>
      <c r="D13" s="35"/>
      <c r="E13" s="35"/>
      <c r="F13" s="35"/>
      <c r="G13" s="36"/>
    </row>
    <row r="14" spans="1:7" ht="15">
      <c r="A14" s="24">
        <v>1</v>
      </c>
      <c r="B14" s="13" t="s">
        <v>21</v>
      </c>
      <c r="C14" s="20">
        <v>1</v>
      </c>
      <c r="D14" s="5">
        <v>554</v>
      </c>
      <c r="E14" s="5">
        <f aca="true" t="shared" si="2" ref="E14:E30">C14*D14</f>
        <v>554</v>
      </c>
      <c r="F14" s="10" t="s">
        <v>22</v>
      </c>
      <c r="G14" s="17" t="s">
        <v>54</v>
      </c>
    </row>
    <row r="15" spans="1:7" ht="15">
      <c r="A15" s="24">
        <v>2</v>
      </c>
      <c r="B15" s="13" t="s">
        <v>23</v>
      </c>
      <c r="C15" s="20">
        <v>2</v>
      </c>
      <c r="D15" s="5">
        <v>216</v>
      </c>
      <c r="E15" s="5">
        <f t="shared" si="2"/>
        <v>432</v>
      </c>
      <c r="F15" s="10" t="s">
        <v>24</v>
      </c>
      <c r="G15" s="17" t="s">
        <v>54</v>
      </c>
    </row>
    <row r="16" spans="1:7" ht="15">
      <c r="A16" s="24">
        <v>3</v>
      </c>
      <c r="B16" s="13" t="s">
        <v>25</v>
      </c>
      <c r="C16" s="20">
        <v>3</v>
      </c>
      <c r="D16" s="5">
        <v>115</v>
      </c>
      <c r="E16" s="5">
        <f t="shared" si="2"/>
        <v>345</v>
      </c>
      <c r="F16" s="10" t="s">
        <v>26</v>
      </c>
      <c r="G16" s="17" t="s">
        <v>54</v>
      </c>
    </row>
    <row r="17" spans="1:7" ht="15">
      <c r="A17" s="24">
        <v>4</v>
      </c>
      <c r="B17" s="13" t="s">
        <v>27</v>
      </c>
      <c r="C17" s="20">
        <v>1</v>
      </c>
      <c r="D17" s="5">
        <v>445</v>
      </c>
      <c r="E17" s="5">
        <f t="shared" si="2"/>
        <v>445</v>
      </c>
      <c r="F17" s="10" t="s">
        <v>28</v>
      </c>
      <c r="G17" s="17" t="s">
        <v>54</v>
      </c>
    </row>
    <row r="18" spans="1:7" ht="15">
      <c r="A18" s="24">
        <v>5</v>
      </c>
      <c r="B18" s="13" t="s">
        <v>29</v>
      </c>
      <c r="C18" s="20">
        <v>3</v>
      </c>
      <c r="D18" s="5">
        <v>216</v>
      </c>
      <c r="E18" s="5">
        <f t="shared" si="2"/>
        <v>648</v>
      </c>
      <c r="F18" s="10" t="s">
        <v>30</v>
      </c>
      <c r="G18" s="17" t="s">
        <v>54</v>
      </c>
    </row>
    <row r="19" spans="1:7" ht="15">
      <c r="A19" s="24">
        <v>6</v>
      </c>
      <c r="B19" s="13" t="s">
        <v>31</v>
      </c>
      <c r="C19" s="20">
        <v>4</v>
      </c>
      <c r="D19" s="5">
        <v>149</v>
      </c>
      <c r="E19" s="5">
        <f t="shared" si="2"/>
        <v>596</v>
      </c>
      <c r="F19" s="10" t="s">
        <v>32</v>
      </c>
      <c r="G19" s="17" t="s">
        <v>54</v>
      </c>
    </row>
    <row r="20" spans="1:7" ht="15">
      <c r="A20" s="24">
        <v>7</v>
      </c>
      <c r="B20" s="13" t="s">
        <v>33</v>
      </c>
      <c r="C20" s="20">
        <v>1</v>
      </c>
      <c r="D20" s="5">
        <v>495</v>
      </c>
      <c r="E20" s="5">
        <f t="shared" si="2"/>
        <v>495</v>
      </c>
      <c r="F20" s="10" t="s">
        <v>34</v>
      </c>
      <c r="G20" s="17" t="s">
        <v>54</v>
      </c>
    </row>
    <row r="21" spans="1:7" s="1" customFormat="1" ht="15">
      <c r="A21" s="24">
        <v>8</v>
      </c>
      <c r="B21" s="13" t="s">
        <v>35</v>
      </c>
      <c r="C21" s="20">
        <v>3</v>
      </c>
      <c r="D21" s="5">
        <v>935</v>
      </c>
      <c r="E21" s="8">
        <f t="shared" si="2"/>
        <v>2805</v>
      </c>
      <c r="F21" s="10" t="s">
        <v>36</v>
      </c>
      <c r="G21" s="17" t="s">
        <v>57</v>
      </c>
    </row>
    <row r="22" spans="1:7" ht="15">
      <c r="A22" s="24">
        <v>9</v>
      </c>
      <c r="B22" s="13" t="s">
        <v>37</v>
      </c>
      <c r="C22" s="20">
        <v>3</v>
      </c>
      <c r="D22" s="5">
        <v>515</v>
      </c>
      <c r="E22" s="5">
        <f>C22*D22</f>
        <v>1545</v>
      </c>
      <c r="F22" s="10" t="s">
        <v>38</v>
      </c>
      <c r="G22" s="17" t="s">
        <v>54</v>
      </c>
    </row>
    <row r="23" spans="1:7" ht="15">
      <c r="A23" s="24">
        <v>10</v>
      </c>
      <c r="B23" s="13" t="s">
        <v>39</v>
      </c>
      <c r="C23" s="20">
        <v>1</v>
      </c>
      <c r="D23" s="5">
        <v>384</v>
      </c>
      <c r="E23" s="5">
        <f t="shared" si="2"/>
        <v>384</v>
      </c>
      <c r="F23" s="10" t="s">
        <v>40</v>
      </c>
      <c r="G23" s="17" t="s">
        <v>54</v>
      </c>
    </row>
    <row r="24" spans="1:7" ht="15">
      <c r="A24" s="24">
        <v>11</v>
      </c>
      <c r="B24" s="13" t="s">
        <v>41</v>
      </c>
      <c r="C24" s="20">
        <v>1</v>
      </c>
      <c r="D24" s="5">
        <v>2382</v>
      </c>
      <c r="E24" s="5">
        <f t="shared" si="2"/>
        <v>2382</v>
      </c>
      <c r="F24" s="10" t="s">
        <v>42</v>
      </c>
      <c r="G24" s="17" t="s">
        <v>62</v>
      </c>
    </row>
    <row r="25" spans="1:7" ht="15">
      <c r="A25" s="24">
        <v>12</v>
      </c>
      <c r="B25" s="13" t="s">
        <v>43</v>
      </c>
      <c r="C25" s="20">
        <v>4</v>
      </c>
      <c r="D25" s="5">
        <v>354</v>
      </c>
      <c r="E25" s="5">
        <f t="shared" si="2"/>
        <v>1416</v>
      </c>
      <c r="F25" s="10" t="s">
        <v>44</v>
      </c>
      <c r="G25" s="17" t="s">
        <v>54</v>
      </c>
    </row>
    <row r="26" spans="1:7" ht="15">
      <c r="A26" s="24">
        <v>13</v>
      </c>
      <c r="B26" s="13" t="s">
        <v>45</v>
      </c>
      <c r="C26" s="20">
        <v>1</v>
      </c>
      <c r="D26" s="5">
        <v>769</v>
      </c>
      <c r="E26" s="5">
        <f t="shared" si="2"/>
        <v>769</v>
      </c>
      <c r="F26" s="10" t="s">
        <v>61</v>
      </c>
      <c r="G26" s="17" t="s">
        <v>54</v>
      </c>
    </row>
    <row r="27" spans="1:7" ht="15">
      <c r="A27" s="24">
        <v>14</v>
      </c>
      <c r="B27" s="13" t="s">
        <v>46</v>
      </c>
      <c r="C27" s="20">
        <v>1</v>
      </c>
      <c r="D27" s="5">
        <v>1994</v>
      </c>
      <c r="E27" s="5">
        <f t="shared" si="2"/>
        <v>1994</v>
      </c>
      <c r="F27" s="10" t="s">
        <v>47</v>
      </c>
      <c r="G27" s="17" t="s">
        <v>54</v>
      </c>
    </row>
    <row r="28" spans="1:7" ht="15">
      <c r="A28" s="24">
        <v>15</v>
      </c>
      <c r="B28" s="13" t="s">
        <v>58</v>
      </c>
      <c r="C28" s="20">
        <v>1</v>
      </c>
      <c r="D28" s="5">
        <v>438</v>
      </c>
      <c r="E28" s="5">
        <f t="shared" si="2"/>
        <v>438</v>
      </c>
      <c r="F28" s="10" t="s">
        <v>48</v>
      </c>
      <c r="G28" s="17" t="s">
        <v>54</v>
      </c>
    </row>
    <row r="29" spans="1:7" ht="15">
      <c r="A29" s="24">
        <v>16</v>
      </c>
      <c r="B29" s="13" t="s">
        <v>49</v>
      </c>
      <c r="C29" s="20">
        <v>1</v>
      </c>
      <c r="D29" s="5">
        <v>2565</v>
      </c>
      <c r="E29" s="5">
        <f t="shared" si="2"/>
        <v>2565</v>
      </c>
      <c r="F29" s="10" t="s">
        <v>50</v>
      </c>
      <c r="G29" s="17" t="s">
        <v>54</v>
      </c>
    </row>
    <row r="30" spans="1:7" ht="15.75" thickBot="1">
      <c r="A30" s="25">
        <v>17</v>
      </c>
      <c r="B30" s="23" t="s">
        <v>59</v>
      </c>
      <c r="C30" s="21">
        <v>1</v>
      </c>
      <c r="D30" s="11">
        <v>486</v>
      </c>
      <c r="E30" s="11">
        <f t="shared" si="2"/>
        <v>486</v>
      </c>
      <c r="F30" s="12" t="s">
        <v>60</v>
      </c>
      <c r="G30" s="18" t="s">
        <v>54</v>
      </c>
    </row>
    <row r="31" spans="1:7" ht="15.75" thickBot="1">
      <c r="A31" s="29" t="s">
        <v>51</v>
      </c>
      <c r="B31" s="30"/>
      <c r="C31" s="30"/>
      <c r="D31" s="31"/>
      <c r="E31" s="26">
        <f>SUM(E7:E30)</f>
        <v>23674</v>
      </c>
      <c r="F31" s="2"/>
      <c r="G31" s="19"/>
    </row>
    <row r="32" ht="15">
      <c r="K32"/>
    </row>
    <row r="33" spans="1:11" ht="15">
      <c r="A33" s="46"/>
      <c r="B33" s="47"/>
      <c r="C33" s="47"/>
      <c r="D33" s="47"/>
      <c r="E33" s="47"/>
      <c r="F33" s="47"/>
      <c r="G33" s="47"/>
      <c r="H33"/>
      <c r="K33" s="14"/>
    </row>
    <row r="34" spans="1:8" ht="15">
      <c r="A34" s="48"/>
      <c r="B34" s="47"/>
      <c r="C34" s="47"/>
      <c r="D34" s="47"/>
      <c r="E34" s="47"/>
      <c r="F34" s="47"/>
      <c r="G34" s="47"/>
      <c r="H34"/>
    </row>
    <row r="35" spans="1:8" ht="15">
      <c r="A35" s="48"/>
      <c r="B35" s="49"/>
      <c r="C35" s="50"/>
      <c r="D35" s="50"/>
      <c r="E35" s="50"/>
      <c r="F35" s="50"/>
      <c r="G35" s="51"/>
      <c r="H35"/>
    </row>
    <row r="36" spans="1:8" ht="15">
      <c r="A36" s="48"/>
      <c r="B36" s="49"/>
      <c r="C36" s="50"/>
      <c r="D36" s="50"/>
      <c r="E36" s="50"/>
      <c r="F36" s="50"/>
      <c r="G36" s="51"/>
      <c r="H36"/>
    </row>
    <row r="37" spans="1:8" ht="15">
      <c r="A37" s="48"/>
      <c r="B37" s="49"/>
      <c r="C37" s="50"/>
      <c r="D37" s="50"/>
      <c r="E37" s="50"/>
      <c r="F37" s="50"/>
      <c r="G37" s="51"/>
      <c r="H37"/>
    </row>
    <row r="38" spans="1:8" ht="15">
      <c r="A38" s="48"/>
      <c r="B38" s="49"/>
      <c r="C38" s="52"/>
      <c r="D38" s="53"/>
      <c r="E38" s="51"/>
      <c r="F38" s="54"/>
      <c r="G38" s="54"/>
      <c r="H38"/>
    </row>
    <row r="39" spans="1:8" ht="15">
      <c r="A39" s="48"/>
      <c r="B39" s="49"/>
      <c r="C39" s="55"/>
      <c r="D39" s="56"/>
      <c r="E39" s="56"/>
      <c r="F39" s="56"/>
      <c r="G39" s="54"/>
      <c r="H39"/>
    </row>
    <row r="40" spans="1:8" ht="15" customHeight="1">
      <c r="A40" s="48"/>
      <c r="B40" s="57"/>
      <c r="C40" s="57"/>
      <c r="D40" s="58"/>
      <c r="E40" s="58"/>
      <c r="F40" s="58"/>
      <c r="G40" s="54"/>
      <c r="H40"/>
    </row>
    <row r="41" spans="1:8" ht="15">
      <c r="A41" s="48"/>
      <c r="B41" s="53"/>
      <c r="C41" s="59"/>
      <c r="D41" s="60"/>
      <c r="E41" s="60"/>
      <c r="F41" s="60"/>
      <c r="G41" s="51"/>
      <c r="H41"/>
    </row>
    <row r="42" spans="1:8" ht="15">
      <c r="A42" s="48"/>
      <c r="B42" s="53"/>
      <c r="C42" s="53"/>
      <c r="D42" s="53"/>
      <c r="E42" s="53"/>
      <c r="F42" s="53"/>
      <c r="G42" s="51"/>
      <c r="H42"/>
    </row>
    <row r="43" spans="1:8" ht="15">
      <c r="A43" s="48"/>
      <c r="B43" s="59"/>
      <c r="C43" s="27"/>
      <c r="D43" s="27"/>
      <c r="E43" s="27"/>
      <c r="F43" s="27"/>
      <c r="G43" s="27"/>
      <c r="H43" s="27"/>
    </row>
    <row r="44" spans="1:7" ht="15">
      <c r="A44" s="48"/>
      <c r="B44" s="48"/>
      <c r="C44" s="48"/>
      <c r="D44" s="48"/>
      <c r="E44" s="48"/>
      <c r="F44" s="54"/>
      <c r="G44" s="54"/>
    </row>
    <row r="45" spans="1:7" ht="15">
      <c r="A45" s="48"/>
      <c r="B45" s="48"/>
      <c r="C45" s="48"/>
      <c r="D45" s="48"/>
      <c r="E45" s="48"/>
      <c r="F45" s="54"/>
      <c r="G45" s="54"/>
    </row>
    <row r="46" spans="1:7" ht="15">
      <c r="A46" s="48"/>
      <c r="B46" s="48"/>
      <c r="C46" s="48"/>
      <c r="D46" s="48"/>
      <c r="E46" s="48"/>
      <c r="F46" s="54"/>
      <c r="G46" s="54"/>
    </row>
    <row r="47" spans="1:7" ht="15">
      <c r="A47" s="48"/>
      <c r="B47" s="48"/>
      <c r="C47" s="48"/>
      <c r="D47" s="48"/>
      <c r="E47" s="48"/>
      <c r="F47" s="54"/>
      <c r="G47" s="54"/>
    </row>
    <row r="48" spans="1:7" ht="15">
      <c r="A48" s="48"/>
      <c r="B48" s="48"/>
      <c r="C48" s="48"/>
      <c r="D48" s="48"/>
      <c r="E48" s="48"/>
      <c r="F48" s="54"/>
      <c r="G48" s="54"/>
    </row>
    <row r="49" spans="1:7" ht="15">
      <c r="A49" s="48"/>
      <c r="B49" s="48"/>
      <c r="C49" s="48"/>
      <c r="D49" s="48"/>
      <c r="E49" s="48"/>
      <c r="F49" s="54"/>
      <c r="G49" s="54"/>
    </row>
    <row r="50" spans="1:7" ht="15">
      <c r="A50" s="48"/>
      <c r="B50" s="48"/>
      <c r="C50" s="48"/>
      <c r="D50" s="48"/>
      <c r="E50" s="48"/>
      <c r="F50" s="54"/>
      <c r="G50" s="54"/>
    </row>
    <row r="51" spans="1:7" ht="15">
      <c r="A51" s="48"/>
      <c r="B51" s="48"/>
      <c r="C51" s="48"/>
      <c r="D51" s="48"/>
      <c r="E51" s="48"/>
      <c r="F51" s="54"/>
      <c r="G51" s="54"/>
    </row>
    <row r="52" spans="1:7" ht="15">
      <c r="A52" s="48"/>
      <c r="B52" s="48"/>
      <c r="C52" s="48"/>
      <c r="D52" s="48"/>
      <c r="E52" s="48"/>
      <c r="F52" s="54"/>
      <c r="G52" s="54"/>
    </row>
    <row r="53" spans="1:7" ht="15">
      <c r="A53" s="48"/>
      <c r="B53" s="48"/>
      <c r="C53" s="48"/>
      <c r="D53" s="48"/>
      <c r="E53" s="48"/>
      <c r="F53" s="54"/>
      <c r="G53" s="54"/>
    </row>
    <row r="54" spans="1:7" ht="15">
      <c r="A54" s="48"/>
      <c r="B54" s="48"/>
      <c r="C54" s="48"/>
      <c r="D54" s="48"/>
      <c r="E54" s="48"/>
      <c r="F54" s="54"/>
      <c r="G54" s="54"/>
    </row>
  </sheetData>
  <protectedRanges>
    <protectedRange sqref="D13:D21 D7:D9" name="Oblast1"/>
  </protectedRanges>
  <mergeCells count="15">
    <mergeCell ref="D41:F41"/>
    <mergeCell ref="A1:G1"/>
    <mergeCell ref="B33:G34"/>
    <mergeCell ref="D40:F40"/>
    <mergeCell ref="D39:F39"/>
    <mergeCell ref="A31:D31"/>
    <mergeCell ref="G3:G4"/>
    <mergeCell ref="A13:G13"/>
    <mergeCell ref="A6:G6"/>
    <mergeCell ref="A5:G5"/>
    <mergeCell ref="F3:F4"/>
    <mergeCell ref="A3:A4"/>
    <mergeCell ref="B3:B4"/>
    <mergeCell ref="C3:C4"/>
    <mergeCell ref="D3:E3"/>
  </mergeCells>
  <conditionalFormatting sqref="A13">
    <cfRule type="expression" priority="2" dxfId="0">
      <formula>#REF!="alternativní"</formula>
    </cfRule>
  </conditionalFormatting>
  <conditionalFormatting sqref="A6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2019-04-18T09:49:25Z</dcterms:created>
  <dcterms:modified xsi:type="dcterms:W3CDTF">2019-05-20T05:30:01Z</dcterms:modified>
  <cp:category/>
  <cp:version/>
  <cp:contentType/>
  <cp:contentStatus/>
</cp:coreProperties>
</file>