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00" activeTab="0"/>
  </bookViews>
  <sheets>
    <sheet name="Seznam položek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<sst xmlns="http://schemas.openxmlformats.org/spreadsheetml/2006/main" count="77" uniqueCount="58">
  <si>
    <t>Jehla</t>
  </si>
  <si>
    <t>Sila</t>
  </si>
  <si>
    <t>Monof.střednědobně.vstřeb., USP 4-0, 45cm</t>
  </si>
  <si>
    <t xml:space="preserve">Monof. střednědobně. vstřeb., USP 5-0, 45cm, </t>
  </si>
  <si>
    <t>19 mm, 3/8 řezací</t>
  </si>
  <si>
    <t>16 mm, 3/8 řezací</t>
  </si>
  <si>
    <t xml:space="preserve">Monof. střednědobně.vstřeb., USP 6-0, 45cm, </t>
  </si>
  <si>
    <t>Monofil.dlouhodobě vstřeb.,  USP 0, 70cm</t>
  </si>
  <si>
    <t>36 mm, 1/2 kulatá zesílená</t>
  </si>
  <si>
    <t>Monofil.dlouhodobě vstřeb., 150cm loop, USP 0</t>
  </si>
  <si>
    <t>40 mm, 1/2 kulatá zesílená</t>
  </si>
  <si>
    <t>11 mm, 3/8 řezací precizní hrot</t>
  </si>
  <si>
    <t>16 mm, 3/8 řezací precizní hrot</t>
  </si>
  <si>
    <t>Monofil.dlouhodobě vstřeb., USP 5-0, 45cm</t>
  </si>
  <si>
    <t>Pletené středně.doba podpory tkáně, USP 2-0, 75cm</t>
  </si>
  <si>
    <t>30 mm, 3/8 řezací</t>
  </si>
  <si>
    <t>Pletené  krátká doba podpory tkáně, USP 5-0, 45cm</t>
  </si>
  <si>
    <t>Pletené středně.doba podpory tkáně, USP 5-0, 45cm</t>
  </si>
  <si>
    <t>Pletené středně.doba podpory tkáně, USP 4-0, 45cm</t>
  </si>
  <si>
    <t>Pletené středně.doba podpory tkáně, USP 3-0, 75cm</t>
  </si>
  <si>
    <t>26 mm, 1/2 kulatá s řezacím hrotem</t>
  </si>
  <si>
    <t>POLYESTER, USP 3-0, 75cm</t>
  </si>
  <si>
    <t xml:space="preserve">26 mm, 1/2 kulatá </t>
  </si>
  <si>
    <t>NYLON, USP 2-0, 75cm</t>
  </si>
  <si>
    <t>26 mm, 3/8 řezací s precizním hrotem</t>
  </si>
  <si>
    <t>POLYPROPYLEN, USP 3-0, 45cm</t>
  </si>
  <si>
    <t xml:space="preserve">19 mm,  3/8 řezací </t>
  </si>
  <si>
    <t>16 mm,  3/8 řezací s precizním hrotem</t>
  </si>
  <si>
    <t>11 mm,  3/8 řezací s precizním hrotem</t>
  </si>
  <si>
    <t>POLYPROPYLEN, USP 4-0, 75cm</t>
  </si>
  <si>
    <t>POLYPROPYLEN, USP 5-0, 45cm</t>
  </si>
  <si>
    <t>POLYPROPYLEN, USP 6-0, 45cm</t>
  </si>
  <si>
    <t>9 mm, 3/8 kulatá</t>
  </si>
  <si>
    <t>HEDVÁBÍ, USP 6-0, 45cm</t>
  </si>
  <si>
    <t>6 mm, 3/8 kulatá</t>
  </si>
  <si>
    <t>5 mm, 3/8 kulatá</t>
  </si>
  <si>
    <t>NYLON, USP 11-0, 13cm</t>
  </si>
  <si>
    <t>4mm, 3/8 mm kulatá</t>
  </si>
  <si>
    <t>POLYPROPYLEN, USP 8-0, 75cm</t>
  </si>
  <si>
    <t>POLYPROPYLEN, USP 9-0, 13cm</t>
  </si>
  <si>
    <t>POLYPROPYLEN, USP 10-0, 15cm</t>
  </si>
  <si>
    <t>Vlákno</t>
  </si>
  <si>
    <t>Celková cena bez DPH</t>
  </si>
  <si>
    <t>Sazba DPH</t>
  </si>
  <si>
    <t>Příloha č. 5 Výzvy k podání nabídky - Tabulka pro výpočet nabídkové ceny</t>
  </si>
  <si>
    <t>Celková cena včetbě DPH</t>
  </si>
  <si>
    <t>Množství v ks</t>
  </si>
  <si>
    <t>Cena za 1 ks</t>
  </si>
  <si>
    <t>Celková cena včetně DPH</t>
  </si>
  <si>
    <t>3-0</t>
  </si>
  <si>
    <t>4-0</t>
  </si>
  <si>
    <t>5-0</t>
  </si>
  <si>
    <t>6-0</t>
  </si>
  <si>
    <t>8-0</t>
  </si>
  <si>
    <t>9-0</t>
  </si>
  <si>
    <t>10-0</t>
  </si>
  <si>
    <t>11-0</t>
  </si>
  <si>
    <t>2-0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</si>
</sst>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thin">
        <color rgb="FF3F3F3F"/>
      </right>
      <top/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/>
      <right/>
      <top style="thin">
        <color rgb="FF3F3F3F"/>
      </top>
      <bottom style="thin">
        <color rgb="FF3F3F3F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1" applyNumberFormat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20" applyFont="1" applyFill="1"/>
    <xf numFmtId="0" fontId="2" fillId="0" borderId="0" xfId="0" applyFont="1" applyFill="1"/>
    <xf numFmtId="0" fontId="4" fillId="0" borderId="0" xfId="0" applyFont="1" applyFill="1"/>
    <xf numFmtId="9" fontId="2" fillId="0" borderId="0" xfId="0" applyNumberFormat="1" applyFont="1" applyFill="1"/>
    <xf numFmtId="1" fontId="2" fillId="0" borderId="0" xfId="0" applyNumberFormat="1" applyFont="1" applyFill="1"/>
    <xf numFmtId="0" fontId="2" fillId="0" borderId="0" xfId="0" applyFont="1" applyBorder="1"/>
    <xf numFmtId="0" fontId="3" fillId="0" borderId="2" xfId="20" applyFont="1" applyFill="1" applyBorder="1"/>
    <xf numFmtId="0" fontId="3" fillId="0" borderId="2" xfId="20" applyFont="1" applyFill="1" applyBorder="1" applyAlignment="1">
      <alignment wrapText="1"/>
    </xf>
    <xf numFmtId="0" fontId="3" fillId="0" borderId="3" xfId="20" applyFont="1" applyFill="1" applyBorder="1"/>
    <xf numFmtId="0" fontId="3" fillId="0" borderId="3" xfId="20" applyFont="1" applyFill="1" applyBorder="1" applyAlignment="1">
      <alignment wrapText="1"/>
    </xf>
    <xf numFmtId="9" fontId="2" fillId="0" borderId="3" xfId="0" applyNumberFormat="1" applyFont="1" applyFill="1" applyBorder="1"/>
    <xf numFmtId="16" fontId="3" fillId="0" borderId="3" xfId="20" applyNumberFormat="1" applyFont="1" applyFill="1" applyBorder="1" applyAlignment="1">
      <alignment wrapText="1"/>
    </xf>
    <xf numFmtId="0" fontId="3" fillId="0" borderId="4" xfId="20" applyFont="1" applyFill="1" applyBorder="1"/>
    <xf numFmtId="1" fontId="2" fillId="0" borderId="5" xfId="0" applyNumberFormat="1" applyFont="1" applyFill="1" applyBorder="1"/>
    <xf numFmtId="0" fontId="3" fillId="0" borderId="6" xfId="20" applyFont="1" applyFill="1" applyBorder="1"/>
    <xf numFmtId="0" fontId="3" fillId="0" borderId="7" xfId="20" applyFont="1" applyFill="1" applyBorder="1" applyAlignment="1">
      <alignment wrapText="1"/>
    </xf>
    <xf numFmtId="0" fontId="3" fillId="0" borderId="7" xfId="20" applyFont="1" applyFill="1" applyBorder="1"/>
    <xf numFmtId="1" fontId="2" fillId="0" borderId="8" xfId="0" applyNumberFormat="1" applyFont="1" applyFill="1" applyBorder="1"/>
    <xf numFmtId="0" fontId="2" fillId="3" borderId="9" xfId="0" applyFont="1" applyFill="1" applyBorder="1" applyAlignment="1">
      <alignment wrapText="1"/>
    </xf>
    <xf numFmtId="0" fontId="2" fillId="3" borderId="10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9" fontId="2" fillId="3" borderId="3" xfId="0" applyNumberFormat="1" applyFont="1" applyFill="1" applyBorder="1"/>
    <xf numFmtId="164" fontId="2" fillId="3" borderId="3" xfId="0" applyNumberFormat="1" applyFont="1" applyFill="1" applyBorder="1"/>
    <xf numFmtId="0" fontId="3" fillId="4" borderId="3" xfId="20" applyFont="1" applyFill="1" applyBorder="1" applyProtection="1">
      <protection locked="0"/>
    </xf>
    <xf numFmtId="0" fontId="3" fillId="4" borderId="7" xfId="20" applyFont="1" applyFill="1" applyBorder="1" applyProtection="1">
      <protection locked="0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3" fillId="2" borderId="15" xfId="20" applyFont="1" applyBorder="1" applyAlignment="1">
      <alignment wrapText="1"/>
    </xf>
    <xf numFmtId="0" fontId="3" fillId="2" borderId="16" xfId="20" applyFont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ýstup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4619625</xdr:colOff>
      <xdr:row>0</xdr:row>
      <xdr:rowOff>1057275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4619625" cy="1057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zoomScale="80" zoomScaleNormal="80" workbookViewId="0" topLeftCell="A1">
      <selection activeCell="G26" sqref="G26"/>
    </sheetView>
  </sheetViews>
  <sheetFormatPr defaultColWidth="8.8515625" defaultRowHeight="15"/>
  <cols>
    <col min="1" max="1" width="92.57421875" style="1" customWidth="1"/>
    <col min="2" max="2" width="23.421875" style="2" customWidth="1"/>
    <col min="3" max="3" width="18.28125" style="1" customWidth="1"/>
    <col min="4" max="4" width="14.28125" style="1" customWidth="1"/>
    <col min="5" max="5" width="18.8515625" style="1" bestFit="1" customWidth="1"/>
    <col min="6" max="6" width="19.421875" style="1" customWidth="1"/>
    <col min="7" max="7" width="17.57421875" style="1" customWidth="1"/>
    <col min="8" max="8" width="19.28125" style="1" customWidth="1"/>
    <col min="9" max="16384" width="8.8515625" style="1" customWidth="1"/>
  </cols>
  <sheetData>
    <row r="1" spans="1:8" ht="84.75" customHeight="1" thickBot="1">
      <c r="A1" s="28" t="s">
        <v>44</v>
      </c>
      <c r="B1" s="29"/>
      <c r="C1" s="29"/>
      <c r="D1" s="29"/>
      <c r="E1" s="29"/>
      <c r="F1" s="29"/>
      <c r="G1" s="29"/>
      <c r="H1" s="30"/>
    </row>
    <row r="2" spans="1:8" ht="39" customHeight="1" thickBot="1">
      <c r="A2" s="8"/>
      <c r="B2" s="8"/>
      <c r="C2" s="8"/>
      <c r="D2" s="8"/>
      <c r="E2" s="8"/>
      <c r="F2" s="8"/>
      <c r="G2" s="8"/>
      <c r="H2" s="8"/>
    </row>
    <row r="3" spans="1:8" s="2" customFormat="1" ht="30">
      <c r="A3" s="21" t="s">
        <v>41</v>
      </c>
      <c r="B3" s="22" t="s">
        <v>0</v>
      </c>
      <c r="C3" s="22" t="s">
        <v>1</v>
      </c>
      <c r="D3" s="22" t="s">
        <v>46</v>
      </c>
      <c r="E3" s="22" t="s">
        <v>47</v>
      </c>
      <c r="F3" s="22" t="s">
        <v>42</v>
      </c>
      <c r="G3" s="22" t="s">
        <v>43</v>
      </c>
      <c r="H3" s="23" t="s">
        <v>48</v>
      </c>
    </row>
    <row r="4" spans="1:8" s="4" customFormat="1" ht="30">
      <c r="A4" s="15" t="s">
        <v>25</v>
      </c>
      <c r="B4" s="12" t="s">
        <v>24</v>
      </c>
      <c r="C4" s="3" t="s">
        <v>49</v>
      </c>
      <c r="D4" s="11">
        <v>240</v>
      </c>
      <c r="E4" s="26">
        <v>0</v>
      </c>
      <c r="F4" s="11">
        <f>D4*E4</f>
        <v>0</v>
      </c>
      <c r="G4" s="13">
        <v>0.15</v>
      </c>
      <c r="H4" s="16">
        <f>F4*(1+G4)</f>
        <v>0</v>
      </c>
    </row>
    <row r="5" spans="1:8" s="4" customFormat="1" ht="15">
      <c r="A5" s="15" t="s">
        <v>29</v>
      </c>
      <c r="B5" s="12" t="s">
        <v>26</v>
      </c>
      <c r="C5" s="3" t="s">
        <v>50</v>
      </c>
      <c r="D5" s="11">
        <v>240</v>
      </c>
      <c r="E5" s="26">
        <v>0</v>
      </c>
      <c r="F5" s="11">
        <f aca="true" t="shared" si="0" ref="F5:F23">D5*E5</f>
        <v>0</v>
      </c>
      <c r="G5" s="13">
        <v>0.15</v>
      </c>
      <c r="H5" s="16">
        <f aca="true" t="shared" si="1" ref="H5:H25">F5*(1+G5)</f>
        <v>0</v>
      </c>
    </row>
    <row r="6" spans="1:8" s="4" customFormat="1" ht="30">
      <c r="A6" s="15" t="s">
        <v>30</v>
      </c>
      <c r="B6" s="12" t="s">
        <v>27</v>
      </c>
      <c r="C6" s="3" t="s">
        <v>51</v>
      </c>
      <c r="D6" s="11">
        <v>240</v>
      </c>
      <c r="E6" s="26">
        <v>0</v>
      </c>
      <c r="F6" s="11">
        <f t="shared" si="0"/>
        <v>0</v>
      </c>
      <c r="G6" s="13">
        <v>0.15</v>
      </c>
      <c r="H6" s="16">
        <f t="shared" si="1"/>
        <v>0</v>
      </c>
    </row>
    <row r="7" spans="1:8" s="4" customFormat="1" ht="30">
      <c r="A7" s="15" t="s">
        <v>31</v>
      </c>
      <c r="B7" s="12" t="s">
        <v>28</v>
      </c>
      <c r="C7" s="3" t="s">
        <v>52</v>
      </c>
      <c r="D7" s="11">
        <v>240</v>
      </c>
      <c r="E7" s="26">
        <v>0</v>
      </c>
      <c r="F7" s="11">
        <f t="shared" si="0"/>
        <v>0</v>
      </c>
      <c r="G7" s="13">
        <v>0.15</v>
      </c>
      <c r="H7" s="16">
        <f t="shared" si="1"/>
        <v>0</v>
      </c>
    </row>
    <row r="8" spans="1:8" s="4" customFormat="1" ht="15">
      <c r="A8" s="15" t="s">
        <v>38</v>
      </c>
      <c r="B8" s="12" t="s">
        <v>34</v>
      </c>
      <c r="C8" s="3" t="s">
        <v>53</v>
      </c>
      <c r="D8" s="11">
        <v>300</v>
      </c>
      <c r="E8" s="26">
        <v>0</v>
      </c>
      <c r="F8" s="11">
        <f t="shared" si="0"/>
        <v>0</v>
      </c>
      <c r="G8" s="13">
        <v>0.15</v>
      </c>
      <c r="H8" s="16">
        <f t="shared" si="1"/>
        <v>0</v>
      </c>
    </row>
    <row r="9" spans="1:8" s="4" customFormat="1" ht="15">
      <c r="A9" s="15" t="s">
        <v>39</v>
      </c>
      <c r="B9" s="12" t="s">
        <v>35</v>
      </c>
      <c r="C9" s="3" t="s">
        <v>54</v>
      </c>
      <c r="D9" s="11">
        <v>300</v>
      </c>
      <c r="E9" s="26">
        <v>0</v>
      </c>
      <c r="F9" s="11">
        <f t="shared" si="0"/>
        <v>0</v>
      </c>
      <c r="G9" s="13">
        <v>0.15</v>
      </c>
      <c r="H9" s="16">
        <f t="shared" si="1"/>
        <v>0</v>
      </c>
    </row>
    <row r="10" spans="1:8" s="4" customFormat="1" ht="15">
      <c r="A10" s="15" t="s">
        <v>40</v>
      </c>
      <c r="B10" s="12" t="s">
        <v>35</v>
      </c>
      <c r="C10" s="3" t="s">
        <v>55</v>
      </c>
      <c r="D10" s="11">
        <v>300</v>
      </c>
      <c r="E10" s="26">
        <v>0</v>
      </c>
      <c r="F10" s="11">
        <f t="shared" si="0"/>
        <v>0</v>
      </c>
      <c r="G10" s="13">
        <v>0.15</v>
      </c>
      <c r="H10" s="16">
        <f t="shared" si="1"/>
        <v>0</v>
      </c>
    </row>
    <row r="11" spans="1:8" s="4" customFormat="1" ht="15">
      <c r="A11" s="15" t="s">
        <v>36</v>
      </c>
      <c r="B11" s="14" t="s">
        <v>37</v>
      </c>
      <c r="C11" s="3" t="s">
        <v>56</v>
      </c>
      <c r="D11" s="11">
        <v>300</v>
      </c>
      <c r="E11" s="26">
        <v>0</v>
      </c>
      <c r="F11" s="11">
        <f t="shared" si="0"/>
        <v>0</v>
      </c>
      <c r="G11" s="13">
        <v>0.15</v>
      </c>
      <c r="H11" s="16">
        <f t="shared" si="1"/>
        <v>0</v>
      </c>
    </row>
    <row r="12" spans="1:8" s="4" customFormat="1" ht="15">
      <c r="A12" s="15" t="s">
        <v>23</v>
      </c>
      <c r="B12" s="12" t="s">
        <v>15</v>
      </c>
      <c r="C12" s="3" t="s">
        <v>57</v>
      </c>
      <c r="D12" s="11">
        <v>720</v>
      </c>
      <c r="E12" s="26">
        <v>0</v>
      </c>
      <c r="F12" s="11">
        <f t="shared" si="0"/>
        <v>0</v>
      </c>
      <c r="G12" s="13">
        <v>0.15</v>
      </c>
      <c r="H12" s="16">
        <f t="shared" si="1"/>
        <v>0</v>
      </c>
    </row>
    <row r="13" spans="1:8" s="4" customFormat="1" ht="15">
      <c r="A13" s="15" t="s">
        <v>33</v>
      </c>
      <c r="B13" s="12" t="s">
        <v>32</v>
      </c>
      <c r="C13" s="3" t="s">
        <v>52</v>
      </c>
      <c r="D13" s="11">
        <v>360</v>
      </c>
      <c r="E13" s="26">
        <v>0</v>
      </c>
      <c r="F13" s="11">
        <f t="shared" si="0"/>
        <v>0</v>
      </c>
      <c r="G13" s="13">
        <v>0.15</v>
      </c>
      <c r="H13" s="16">
        <f t="shared" si="1"/>
        <v>0</v>
      </c>
    </row>
    <row r="14" spans="1:8" s="5" customFormat="1" ht="15">
      <c r="A14" s="15" t="s">
        <v>21</v>
      </c>
      <c r="B14" s="12" t="s">
        <v>22</v>
      </c>
      <c r="C14" s="3" t="s">
        <v>49</v>
      </c>
      <c r="D14" s="11">
        <v>360</v>
      </c>
      <c r="E14" s="26">
        <v>0</v>
      </c>
      <c r="F14" s="11">
        <f t="shared" si="0"/>
        <v>0</v>
      </c>
      <c r="G14" s="13">
        <v>0.15</v>
      </c>
      <c r="H14" s="16">
        <f t="shared" si="1"/>
        <v>0</v>
      </c>
    </row>
    <row r="15" spans="1:8" s="4" customFormat="1" ht="15">
      <c r="A15" s="15" t="s">
        <v>2</v>
      </c>
      <c r="B15" s="12" t="s">
        <v>4</v>
      </c>
      <c r="C15" s="3" t="s">
        <v>50</v>
      </c>
      <c r="D15" s="11">
        <v>240</v>
      </c>
      <c r="E15" s="26">
        <v>0</v>
      </c>
      <c r="F15" s="11">
        <f t="shared" si="0"/>
        <v>0</v>
      </c>
      <c r="G15" s="13">
        <v>0.15</v>
      </c>
      <c r="H15" s="16">
        <f t="shared" si="1"/>
        <v>0</v>
      </c>
    </row>
    <row r="16" spans="1:8" s="4" customFormat="1" ht="15">
      <c r="A16" s="15" t="s">
        <v>3</v>
      </c>
      <c r="B16" s="12" t="s">
        <v>5</v>
      </c>
      <c r="C16" s="3" t="s">
        <v>51</v>
      </c>
      <c r="D16" s="11">
        <v>360</v>
      </c>
      <c r="E16" s="26">
        <v>0</v>
      </c>
      <c r="F16" s="11">
        <f t="shared" si="0"/>
        <v>0</v>
      </c>
      <c r="G16" s="13">
        <v>0.15</v>
      </c>
      <c r="H16" s="16">
        <f t="shared" si="1"/>
        <v>0</v>
      </c>
    </row>
    <row r="17" spans="1:8" s="4" customFormat="1" ht="30">
      <c r="A17" s="15" t="s">
        <v>6</v>
      </c>
      <c r="B17" s="12" t="s">
        <v>11</v>
      </c>
      <c r="C17" s="3" t="s">
        <v>52</v>
      </c>
      <c r="D17" s="11">
        <v>360</v>
      </c>
      <c r="E17" s="26">
        <v>0</v>
      </c>
      <c r="F17" s="11">
        <f t="shared" si="0"/>
        <v>0</v>
      </c>
      <c r="G17" s="13">
        <v>0.15</v>
      </c>
      <c r="H17" s="16">
        <f t="shared" si="1"/>
        <v>0</v>
      </c>
    </row>
    <row r="18" spans="1:8" s="4" customFormat="1" ht="30">
      <c r="A18" s="15" t="s">
        <v>7</v>
      </c>
      <c r="B18" s="12" t="s">
        <v>8</v>
      </c>
      <c r="C18" s="3">
        <v>0</v>
      </c>
      <c r="D18" s="11">
        <v>480</v>
      </c>
      <c r="E18" s="26">
        <v>0</v>
      </c>
      <c r="F18" s="11">
        <f t="shared" si="0"/>
        <v>0</v>
      </c>
      <c r="G18" s="13">
        <v>0.15</v>
      </c>
      <c r="H18" s="16">
        <f t="shared" si="1"/>
        <v>0</v>
      </c>
    </row>
    <row r="19" spans="1:8" s="4" customFormat="1" ht="30">
      <c r="A19" s="15" t="s">
        <v>9</v>
      </c>
      <c r="B19" s="12" t="s">
        <v>10</v>
      </c>
      <c r="C19" s="3">
        <v>0</v>
      </c>
      <c r="D19" s="11">
        <v>240</v>
      </c>
      <c r="E19" s="26">
        <v>0</v>
      </c>
      <c r="F19" s="11">
        <f t="shared" si="0"/>
        <v>0</v>
      </c>
      <c r="G19" s="13">
        <v>0.15</v>
      </c>
      <c r="H19" s="16">
        <f t="shared" si="1"/>
        <v>0</v>
      </c>
    </row>
    <row r="20" spans="1:8" s="4" customFormat="1" ht="30">
      <c r="A20" s="15" t="s">
        <v>13</v>
      </c>
      <c r="B20" s="12" t="s">
        <v>12</v>
      </c>
      <c r="C20" s="3" t="s">
        <v>51</v>
      </c>
      <c r="D20" s="11">
        <v>240</v>
      </c>
      <c r="E20" s="26">
        <v>0</v>
      </c>
      <c r="F20" s="11">
        <f t="shared" si="0"/>
        <v>0</v>
      </c>
      <c r="G20" s="13">
        <v>0.15</v>
      </c>
      <c r="H20" s="16">
        <f t="shared" si="1"/>
        <v>0</v>
      </c>
    </row>
    <row r="21" spans="1:8" s="4" customFormat="1" ht="15">
      <c r="A21" s="15" t="s">
        <v>14</v>
      </c>
      <c r="B21" s="12" t="s">
        <v>15</v>
      </c>
      <c r="C21" s="3" t="s">
        <v>57</v>
      </c>
      <c r="D21" s="11">
        <v>240</v>
      </c>
      <c r="E21" s="26">
        <v>0</v>
      </c>
      <c r="F21" s="11">
        <f t="shared" si="0"/>
        <v>0</v>
      </c>
      <c r="G21" s="13">
        <v>0.15</v>
      </c>
      <c r="H21" s="16">
        <f t="shared" si="1"/>
        <v>0</v>
      </c>
    </row>
    <row r="22" spans="1:8" s="4" customFormat="1" ht="30">
      <c r="A22" s="15" t="s">
        <v>19</v>
      </c>
      <c r="B22" s="12" t="s">
        <v>20</v>
      </c>
      <c r="C22" s="3" t="s">
        <v>49</v>
      </c>
      <c r="D22" s="11">
        <v>240</v>
      </c>
      <c r="E22" s="26">
        <v>0</v>
      </c>
      <c r="F22" s="11">
        <f>D22*E22</f>
        <v>0</v>
      </c>
      <c r="G22" s="13">
        <v>0.15</v>
      </c>
      <c r="H22" s="16">
        <f t="shared" si="1"/>
        <v>0</v>
      </c>
    </row>
    <row r="23" spans="1:8" s="4" customFormat="1" ht="15">
      <c r="A23" s="15" t="s">
        <v>18</v>
      </c>
      <c r="B23" s="12" t="s">
        <v>5</v>
      </c>
      <c r="C23" s="3" t="s">
        <v>50</v>
      </c>
      <c r="D23" s="11">
        <v>240</v>
      </c>
      <c r="E23" s="26">
        <v>0</v>
      </c>
      <c r="F23" s="11">
        <f t="shared" si="0"/>
        <v>0</v>
      </c>
      <c r="G23" s="13">
        <v>0.15</v>
      </c>
      <c r="H23" s="16">
        <f t="shared" si="1"/>
        <v>0</v>
      </c>
    </row>
    <row r="24" spans="1:8" s="4" customFormat="1" ht="15">
      <c r="A24" s="15" t="s">
        <v>17</v>
      </c>
      <c r="B24" s="12" t="s">
        <v>5</v>
      </c>
      <c r="C24" s="3" t="s">
        <v>51</v>
      </c>
      <c r="D24" s="11">
        <v>240</v>
      </c>
      <c r="E24" s="26">
        <v>0</v>
      </c>
      <c r="F24" s="11">
        <f>D24*E24</f>
        <v>0</v>
      </c>
      <c r="G24" s="13">
        <v>0.15</v>
      </c>
      <c r="H24" s="16">
        <f t="shared" si="1"/>
        <v>0</v>
      </c>
    </row>
    <row r="25" spans="1:8" s="4" customFormat="1" ht="30.75" thickBot="1">
      <c r="A25" s="17" t="s">
        <v>16</v>
      </c>
      <c r="B25" s="18" t="s">
        <v>12</v>
      </c>
      <c r="C25" s="3" t="s">
        <v>51</v>
      </c>
      <c r="D25" s="19">
        <v>240</v>
      </c>
      <c r="E25" s="27">
        <v>0</v>
      </c>
      <c r="F25" s="19">
        <f>D25*E25</f>
        <v>0</v>
      </c>
      <c r="G25" s="13">
        <v>0.15</v>
      </c>
      <c r="H25" s="20">
        <f t="shared" si="1"/>
        <v>0</v>
      </c>
    </row>
    <row r="26" spans="1:8" s="4" customFormat="1" ht="15">
      <c r="A26" s="9"/>
      <c r="B26" s="10"/>
      <c r="C26" s="9"/>
      <c r="D26" s="9"/>
      <c r="E26" s="9"/>
      <c r="F26" s="9"/>
      <c r="G26" s="6"/>
      <c r="H26" s="7"/>
    </row>
    <row r="27" spans="1:7" ht="45" customHeight="1">
      <c r="A27" s="31" t="s">
        <v>42</v>
      </c>
      <c r="B27" s="32"/>
      <c r="C27" s="32"/>
      <c r="D27" s="32"/>
      <c r="E27" s="32"/>
      <c r="F27" s="32"/>
      <c r="G27" s="25">
        <f>F4+F5+F6+F7+F8+F9+F10+F11+F12+F13+F14+F15+F16+F17+F18+F19+F20+F21+F22+F23+F24+F25</f>
        <v>0</v>
      </c>
    </row>
    <row r="28" spans="1:7" ht="45" customHeight="1">
      <c r="A28" s="31" t="s">
        <v>43</v>
      </c>
      <c r="B28" s="32" t="s">
        <v>43</v>
      </c>
      <c r="C28" s="32"/>
      <c r="D28" s="32"/>
      <c r="E28" s="32"/>
      <c r="F28" s="32"/>
      <c r="G28" s="24">
        <v>0.15</v>
      </c>
    </row>
    <row r="29" spans="1:7" ht="45" customHeight="1">
      <c r="A29" s="31" t="s">
        <v>45</v>
      </c>
      <c r="B29" s="32"/>
      <c r="C29" s="32"/>
      <c r="D29" s="32"/>
      <c r="E29" s="32"/>
      <c r="F29" s="32"/>
      <c r="G29" s="25">
        <f>G27*(1+G28)</f>
        <v>0</v>
      </c>
    </row>
  </sheetData>
  <sheetProtection selectLockedCells="1"/>
  <mergeCells count="4">
    <mergeCell ref="A1:H1"/>
    <mergeCell ref="A27:F27"/>
    <mergeCell ref="A28:F28"/>
    <mergeCell ref="A29:F29"/>
  </mergeCells>
  <printOptions/>
  <pageMargins left="0.7" right="0.7" top="0.75" bottom="0.75" header="0.3" footer="0.3"/>
  <pageSetup fitToHeight="1" fitToWidth="1"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Kollmannová, Simona [JNJCZ]</dc:creator>
  <cp:keywords/>
  <dc:description/>
  <cp:lastModifiedBy>Hewlett-Packard Company</cp:lastModifiedBy>
  <cp:lastPrinted>2019-06-03T09:42:31Z</cp:lastPrinted>
  <dcterms:created xsi:type="dcterms:W3CDTF">2018-08-08T17:18:00Z</dcterms:created>
  <dcterms:modified xsi:type="dcterms:W3CDTF">2019-06-17T10:46:56Z</dcterms:modified>
  <cp:category/>
  <cp:version/>
  <cp:contentType/>
  <cp:contentStatus/>
</cp:coreProperties>
</file>