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40" windowHeight="10200" activeTab="0"/>
  </bookViews>
  <sheets>
    <sheet name="List 1" sheetId="1" r:id="rId1"/>
  </sheets>
  <definedNames>
    <definedName name="_xlnm._FilterDatabase" localSheetId="0" hidden="1">'List 1'!$A$10:$I$10</definedName>
  </definedNames>
  <calcPr calcId="145621"/>
</workbook>
</file>

<file path=xl/sharedStrings.xml><?xml version="1.0" encoding="utf-8"?>
<sst xmlns="http://schemas.openxmlformats.org/spreadsheetml/2006/main" count="48" uniqueCount="40">
  <si>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</si>
  <si>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</si>
  <si>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</si>
  <si>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</si>
  <si>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</si>
  <si>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</si>
  <si>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</si>
  <si>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</si>
  <si>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</si>
  <si>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</si>
  <si>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</si>
  <si>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</si>
  <si>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</si>
  <si>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</si>
  <si>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</si>
  <si>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</si>
  <si>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</si>
  <si>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</si>
  <si>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</si>
  <si>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FSV UK 
Smetanovo nábřeží 6, 11001
Praha 1</t>
  </si>
  <si>
    <t>FSV UK Smetanovo nábřeží 6, 11001
Praha 1</t>
  </si>
  <si>
    <t xml:space="preserve">Výzva č. 6 v DNS „UK FSV – „DNS dodávky standardní techniky ICT 2019 až 2022“ - Fakulta sociálních věd Univerzity Karlovy  
Příloha č. 1 – Technická specifikace_cenová nabídka
</t>
  </si>
  <si>
    <t xml:space="preserve">30237240-3 - Webová kamera </t>
  </si>
  <si>
    <t>30237200-1 - Počítačová příslušenství</t>
  </si>
  <si>
    <t>31321200-4 - kabely nízkého a střední napětí</t>
  </si>
  <si>
    <t>51300000-5 - instalace a montáž komunikačních zařízení</t>
  </si>
  <si>
    <t>32412110-8 - internetové sítě</t>
  </si>
  <si>
    <t>Streamovací kamera do H215 a H112</t>
  </si>
  <si>
    <t>Aplikace ke kameře do H215 a H 112</t>
  </si>
  <si>
    <t>Držák kamery do H215 a 
H112</t>
  </si>
  <si>
    <t>Kabeláž pro H215 a H112</t>
  </si>
  <si>
    <t xml:space="preserve">Kabeláž pro H215 a H112  </t>
  </si>
  <si>
    <r>
      <rPr>
        <u val="single"/>
        <sz val="10"/>
        <rFont val="Arial"/>
        <family val="2"/>
      </rPr>
      <t>Specifikace zboží</t>
    </r>
    <r>
      <rPr>
        <sz val="10"/>
        <rFont val="Arial"/>
        <family val="2"/>
      </rPr>
      <t>: rozlišení min. 1 920 x min. 1 080 obrazových bodů, snímání min. 50 snímků / s, min 29 x optický a min. 10 x digitální ZOOM, horizontální úhel záběru od 2,3 až 63,7°, min. intenzita osvětlení 1 lux pro barevný obraz a 0,03 pro ČB obraz, automatický režim DEN / NOC s mechanickým IR filtrem, řízená clona P-Iris pro vysokou hloubku ostrosti, technologie WDR - Dynamic Capture pro kvalitní obraz při měnících se světelných podmínkách, min. 1 x stereo audio vstup pro připojení systému ozvučení - XLR, min. 1 x stereo audio výstup, audio rozsah od 20 Hz do 20 kHz, min. 2 x konfigurovatelný vstup/výstup pro připojení externích senzorů a signalizace, výstup HDMI typ A pro připojení externího monitoru, SDI video výstup, slot na SD kartu, napájení od 8 do 28 V DC - napájecí zdroj součástí balení, rozsah pracovních teplot od 0 do +40° C
(1ks pro H215 a 1ks pro H112)</t>
    </r>
  </si>
  <si>
    <r>
      <rPr>
        <u val="single"/>
        <sz val="10"/>
        <rFont val="Arial"/>
        <family val="2"/>
      </rPr>
      <t>Specifikace zboží:</t>
    </r>
    <r>
      <rPr>
        <sz val="10"/>
        <rFont val="Arial"/>
        <family val="2"/>
      </rPr>
      <t xml:space="preserve"> aplikace do nabízené kamery pro přímý streaming videa na YouTube a další streamovací platformy
(1ks pro H215 a 1ks pro H112)</t>
    </r>
  </si>
  <si>
    <r>
      <rPr>
        <u val="single"/>
        <sz val="10"/>
        <rFont val="Arial"/>
        <family val="2"/>
      </rPr>
      <t>Specifikace zboží</t>
    </r>
    <r>
      <rPr>
        <sz val="10"/>
        <rFont val="Arial"/>
        <family val="2"/>
      </rPr>
      <t>:kompatibilní s nabízenou kamerou 
(1ks pro H215 a 1ks pro H112)</t>
    </r>
  </si>
  <si>
    <t xml:space="preserve">Montáž systému </t>
  </si>
  <si>
    <r>
      <rPr>
        <u val="single"/>
        <sz val="10"/>
        <rFont val="Arial"/>
        <family val="2"/>
      </rPr>
      <t>Specifikace zboží</t>
    </r>
    <r>
      <rPr>
        <sz val="10"/>
        <rFont val="Arial"/>
        <family val="2"/>
      </rPr>
      <t>: LAN kabel (min. UTP CAT5E) min. 20m/ks
(1ks pro H215 a 1ks pro H112)</t>
    </r>
  </si>
  <si>
    <r>
      <rPr>
        <u val="single"/>
        <sz val="10"/>
        <rFont val="Arial"/>
        <family val="2"/>
      </rPr>
      <t>Specifikace zboží</t>
    </r>
    <r>
      <rPr>
        <sz val="10"/>
        <rFont val="Arial"/>
        <family val="2"/>
      </rPr>
      <t>: XLR kabel délky min. 22m/ks
(2ks pro H215 a 2ks pro H112)</t>
    </r>
  </si>
  <si>
    <r>
      <rPr>
        <u val="single"/>
        <sz val="10"/>
        <rFont val="Arial"/>
        <family val="2"/>
      </rPr>
      <t>Specifikace zboží</t>
    </r>
    <r>
      <rPr>
        <sz val="10"/>
        <rFont val="Arial"/>
        <family val="2"/>
      </rPr>
      <t>: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napájení 230 VAC v místě kamery min. 20m/ks (pro učebnu H215 zakončení el. kabele do potřebné výšky se zásuvkou, kde bude instalována streamovací kamera, u učebny H112 požadujeme prodlužovací kabel požadované délky) min. 20m/ks
(1ks pro H215 a 1ks pro H112)</t>
    </r>
  </si>
  <si>
    <r>
      <rPr>
        <u val="single"/>
        <sz val="10"/>
        <rFont val="Arial"/>
        <family val="2"/>
      </rPr>
      <t>Instalace</t>
    </r>
    <r>
      <rPr>
        <sz val="10"/>
        <rFont val="Arial"/>
        <family val="2"/>
      </rPr>
      <t>: V místnosti H215 bude kamera instalována na strop ve výšce 3m. Ke kameře bude v rámci instalace přiveden přívod 230VAC, datový kabel LAN. Tedy požadujeme i lištu požadované délky a velikosti na min. 4 kabely (z toho min. 2 m nášlapná na zem) + drobný instalační materiál, montáž, hmožděnky na lišty, začištění a doprava.
V místnosti H112 bude kamera umístěna volně s připojením kabelů komunikačních i napájecích včetně dopravy.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</si>
</sst>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"/>
    <numFmt numFmtId="165" formatCode="#,##0.00\ [$Kč-405]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u val="single"/>
      <sz val="10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/>
      <right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4" fillId="0" borderId="7" xfId="0" applyFont="1" applyBorder="1"/>
    <xf numFmtId="0" fontId="1" fillId="0" borderId="8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/>
    <xf numFmtId="0" fontId="4" fillId="0" borderId="1" xfId="0" applyFont="1" applyBorder="1"/>
    <xf numFmtId="164" fontId="1" fillId="0" borderId="6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12" xfId="0" applyFont="1" applyBorder="1" applyAlignment="1">
      <alignment horizontal="right"/>
    </xf>
    <xf numFmtId="0" fontId="4" fillId="0" borderId="9" xfId="0" applyFont="1" applyBorder="1"/>
    <xf numFmtId="164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164" fontId="3" fillId="0" borderId="9" xfId="0" applyNumberFormat="1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B993"/>
  <sheetViews>
    <sheetView tabSelected="1" workbookViewId="0" topLeftCell="A1">
      <selection activeCell="E22" sqref="E22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53.8515625" style="0" customWidth="1"/>
    <col min="4" max="4" width="43.57421875" style="0" customWidth="1"/>
    <col min="5" max="5" width="33.8515625" style="0" customWidth="1"/>
    <col min="6" max="6" width="7.140625" style="0" customWidth="1"/>
  </cols>
  <sheetData>
    <row r="1" s="22" customFormat="1" ht="15.75" customHeight="1"/>
    <row r="2" s="22" customFormat="1" ht="15.75" customHeight="1"/>
    <row r="3" s="22" customFormat="1" ht="15.75" customHeight="1"/>
    <row r="4" s="22" customFormat="1" ht="15.75" customHeight="1"/>
    <row r="5" s="22" customFormat="1" ht="15.75" customHeight="1"/>
    <row r="6" s="22" customFormat="1" ht="15.75" customHeight="1"/>
    <row r="7" s="22" customFormat="1" ht="15.75" customHeight="1"/>
    <row r="8" s="22" customFormat="1" ht="15.75" customHeight="1"/>
    <row r="9" spans="1:11" ht="52.35" customHeight="1" thickBot="1">
      <c r="A9" s="30" t="s">
        <v>21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8" s="4" customFormat="1" ht="89.45" customHeight="1">
      <c r="A10" s="9"/>
      <c r="B10" s="10" t="s">
        <v>2</v>
      </c>
      <c r="C10" s="10" t="s">
        <v>1</v>
      </c>
      <c r="D10" s="11" t="s">
        <v>3</v>
      </c>
      <c r="E10" s="11" t="s">
        <v>10</v>
      </c>
      <c r="F10" s="11" t="s">
        <v>0</v>
      </c>
      <c r="G10" s="11" t="s">
        <v>5</v>
      </c>
      <c r="H10" s="11" t="s">
        <v>6</v>
      </c>
      <c r="I10" s="11" t="s">
        <v>7</v>
      </c>
      <c r="J10" s="11" t="s">
        <v>4</v>
      </c>
      <c r="K10" s="12" t="s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11" ht="212.25" customHeight="1">
      <c r="A11" s="13">
        <v>1</v>
      </c>
      <c r="B11" s="16" t="s">
        <v>27</v>
      </c>
      <c r="C11" s="6" t="s">
        <v>32</v>
      </c>
      <c r="D11" s="6"/>
      <c r="E11" s="6"/>
      <c r="F11" s="7">
        <v>2</v>
      </c>
      <c r="G11" s="8"/>
      <c r="H11" s="8">
        <f>G11*1.21</f>
        <v>0</v>
      </c>
      <c r="I11" s="8">
        <f>H11*F11</f>
        <v>0</v>
      </c>
      <c r="J11" s="5" t="s">
        <v>19</v>
      </c>
      <c r="K11" s="21" t="s">
        <v>22</v>
      </c>
    </row>
    <row r="12" spans="1:11" ht="63.75">
      <c r="A12" s="13">
        <v>2</v>
      </c>
      <c r="B12" s="16" t="s">
        <v>28</v>
      </c>
      <c r="C12" s="6" t="s">
        <v>33</v>
      </c>
      <c r="D12" s="6"/>
      <c r="E12" s="6"/>
      <c r="F12" s="7">
        <v>2</v>
      </c>
      <c r="G12" s="8"/>
      <c r="H12" s="26">
        <f aca="true" t="shared" si="0" ref="H12:H17">G12*1.21</f>
        <v>0</v>
      </c>
      <c r="I12" s="26">
        <f aca="true" t="shared" si="1" ref="I12:I17">H12*F12</f>
        <v>0</v>
      </c>
      <c r="J12" s="5" t="s">
        <v>20</v>
      </c>
      <c r="K12" s="21" t="s">
        <v>23</v>
      </c>
    </row>
    <row r="13" spans="1:11" s="22" customFormat="1" ht="63.75">
      <c r="A13" s="27">
        <v>3</v>
      </c>
      <c r="B13" s="28" t="s">
        <v>29</v>
      </c>
      <c r="C13" s="24" t="s">
        <v>34</v>
      </c>
      <c r="D13" s="24"/>
      <c r="E13" s="24"/>
      <c r="F13" s="25">
        <v>2</v>
      </c>
      <c r="G13" s="26"/>
      <c r="H13" s="26">
        <f t="shared" si="0"/>
        <v>0</v>
      </c>
      <c r="I13" s="26">
        <f t="shared" si="1"/>
        <v>0</v>
      </c>
      <c r="J13" s="23" t="s">
        <v>20</v>
      </c>
      <c r="K13" s="21" t="s">
        <v>23</v>
      </c>
    </row>
    <row r="14" spans="1:11" s="22" customFormat="1" ht="69.75" customHeight="1">
      <c r="A14" s="27">
        <v>4</v>
      </c>
      <c r="B14" s="28" t="s">
        <v>30</v>
      </c>
      <c r="C14" s="24" t="s">
        <v>37</v>
      </c>
      <c r="D14" s="24"/>
      <c r="E14" s="24"/>
      <c r="F14" s="25">
        <v>4</v>
      </c>
      <c r="G14" s="26"/>
      <c r="H14" s="26">
        <f t="shared" si="0"/>
        <v>0</v>
      </c>
      <c r="I14" s="26">
        <f t="shared" si="1"/>
        <v>0</v>
      </c>
      <c r="J14" s="23" t="s">
        <v>20</v>
      </c>
      <c r="K14" s="21" t="s">
        <v>23</v>
      </c>
    </row>
    <row r="15" spans="1:11" s="22" customFormat="1" ht="68.25" customHeight="1">
      <c r="A15" s="27"/>
      <c r="B15" s="28" t="s">
        <v>31</v>
      </c>
      <c r="C15" s="24" t="s">
        <v>36</v>
      </c>
      <c r="D15" s="24"/>
      <c r="E15" s="24"/>
      <c r="F15" s="25">
        <v>2</v>
      </c>
      <c r="G15" s="26"/>
      <c r="H15" s="26">
        <f t="shared" si="0"/>
        <v>0</v>
      </c>
      <c r="I15" s="26">
        <f t="shared" si="1"/>
        <v>0</v>
      </c>
      <c r="J15" s="23" t="s">
        <v>20</v>
      </c>
      <c r="K15" s="21" t="s">
        <v>26</v>
      </c>
    </row>
    <row r="16" spans="1:11" s="22" customFormat="1" ht="84" customHeight="1">
      <c r="A16" s="27"/>
      <c r="B16" s="28" t="s">
        <v>30</v>
      </c>
      <c r="C16" s="24" t="s">
        <v>38</v>
      </c>
      <c r="D16" s="24"/>
      <c r="E16" s="24"/>
      <c r="F16" s="25">
        <v>2</v>
      </c>
      <c r="G16" s="26"/>
      <c r="H16" s="26">
        <f t="shared" si="0"/>
        <v>0</v>
      </c>
      <c r="I16" s="26">
        <f t="shared" si="1"/>
        <v>0</v>
      </c>
      <c r="J16" s="23" t="s">
        <v>20</v>
      </c>
      <c r="K16" s="21" t="s">
        <v>24</v>
      </c>
    </row>
    <row r="17" spans="1:11" ht="131.25" customHeight="1">
      <c r="A17" s="13">
        <v>3</v>
      </c>
      <c r="B17" s="29" t="s">
        <v>35</v>
      </c>
      <c r="C17" s="24" t="s">
        <v>39</v>
      </c>
      <c r="D17" s="6"/>
      <c r="E17" s="6"/>
      <c r="F17" s="7">
        <v>1</v>
      </c>
      <c r="G17" s="8"/>
      <c r="H17" s="26">
        <f t="shared" si="0"/>
        <v>0</v>
      </c>
      <c r="I17" s="26">
        <f t="shared" si="1"/>
        <v>0</v>
      </c>
      <c r="J17" s="5" t="s">
        <v>19</v>
      </c>
      <c r="K17" s="21" t="s">
        <v>25</v>
      </c>
    </row>
    <row r="18" spans="1:11" ht="15.75" customHeight="1">
      <c r="A18" s="32" t="s">
        <v>8</v>
      </c>
      <c r="B18" s="33"/>
      <c r="C18" s="33"/>
      <c r="D18" s="18"/>
      <c r="E18" s="18"/>
      <c r="F18" s="36">
        <f>F19/1.21</f>
        <v>0</v>
      </c>
      <c r="G18" s="37"/>
      <c r="H18" s="37"/>
      <c r="I18" s="37"/>
      <c r="J18" s="20"/>
      <c r="K18" s="14"/>
    </row>
    <row r="19" spans="1:11" ht="15.75" customHeight="1" thickBot="1">
      <c r="A19" s="34" t="s">
        <v>9</v>
      </c>
      <c r="B19" s="35"/>
      <c r="C19" s="35"/>
      <c r="D19" s="19"/>
      <c r="E19" s="19"/>
      <c r="F19" s="38">
        <f>SUM(I11:I17)</f>
        <v>0</v>
      </c>
      <c r="G19" s="35"/>
      <c r="H19" s="35"/>
      <c r="I19" s="35"/>
      <c r="J19" s="19"/>
      <c r="K19" s="15"/>
    </row>
    <row r="20" spans="1:11" ht="15.75" customHeight="1">
      <c r="A20" s="1"/>
      <c r="F20" s="1"/>
      <c r="G20" s="3"/>
      <c r="H20" s="3"/>
      <c r="I20" s="3"/>
      <c r="J20" s="3"/>
      <c r="K20" s="3"/>
    </row>
    <row r="21" spans="1:6" ht="15.75" customHeight="1">
      <c r="A21" s="1"/>
      <c r="C21" t="s">
        <v>18</v>
      </c>
      <c r="F21" s="1"/>
    </row>
    <row r="22" spans="1:6" ht="15.75" customHeight="1">
      <c r="A22" s="1"/>
      <c r="F22" s="1"/>
    </row>
    <row r="23" spans="1:6" ht="15.75" customHeight="1">
      <c r="A23" s="1"/>
      <c r="C23" t="s">
        <v>12</v>
      </c>
      <c r="F23" s="1"/>
    </row>
    <row r="24" spans="1:6" ht="15.75" customHeight="1">
      <c r="A24" s="1"/>
      <c r="C24" t="s">
        <v>13</v>
      </c>
      <c r="F24" s="1"/>
    </row>
    <row r="25" spans="1:6" ht="15.75" customHeight="1">
      <c r="A25" s="1"/>
      <c r="C25" t="s">
        <v>14</v>
      </c>
      <c r="F25" s="1"/>
    </row>
    <row r="26" spans="1:6" ht="15.75" customHeight="1">
      <c r="A26" s="1"/>
      <c r="C26" t="s">
        <v>15</v>
      </c>
      <c r="F26" s="1"/>
    </row>
    <row r="27" spans="1:6" ht="15.75" customHeight="1">
      <c r="A27" s="1"/>
      <c r="C27" t="s">
        <v>16</v>
      </c>
      <c r="F27" s="1"/>
    </row>
    <row r="28" spans="1:6" ht="15.75" customHeight="1">
      <c r="A28" s="1"/>
      <c r="F28" s="1"/>
    </row>
    <row r="29" spans="1:6" ht="15.75" customHeight="1">
      <c r="A29" s="1"/>
      <c r="C29" t="s">
        <v>17</v>
      </c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5.75" customHeight="1">
      <c r="A33" s="1"/>
      <c r="F33" s="1"/>
    </row>
    <row r="34" spans="1:6" ht="15.75" customHeight="1">
      <c r="A34" s="1"/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5.75" customHeight="1">
      <c r="A37" s="1"/>
      <c r="F37" s="1"/>
    </row>
    <row r="38" spans="1:6" ht="15.75" customHeight="1">
      <c r="A38" s="1"/>
      <c r="F38" s="1"/>
    </row>
    <row r="39" spans="1:6" ht="17.25" customHeight="1">
      <c r="A39" s="1"/>
      <c r="C39" s="17"/>
      <c r="F39" s="1"/>
    </row>
    <row r="40" spans="1:6" ht="15.75" customHeight="1">
      <c r="A40" s="1"/>
      <c r="F40" s="1"/>
    </row>
    <row r="41" spans="1:6" ht="15.75" customHeight="1">
      <c r="A41" s="1"/>
      <c r="F41" s="1"/>
    </row>
    <row r="42" spans="1:6" ht="15.75" customHeight="1">
      <c r="A42" s="1"/>
      <c r="F42" s="1"/>
    </row>
    <row r="43" spans="1:6" ht="15.75" customHeight="1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  <row r="988" spans="1:6" ht="12.75">
      <c r="A988" s="1"/>
      <c r="F988" s="1"/>
    </row>
    <row r="989" spans="1:6" ht="12.75">
      <c r="A989" s="1"/>
      <c r="F989" s="1"/>
    </row>
    <row r="990" spans="1:6" ht="12.75">
      <c r="A990" s="1"/>
      <c r="F990" s="1"/>
    </row>
    <row r="991" spans="1:6" ht="12.75">
      <c r="A991" s="1"/>
      <c r="F991" s="1"/>
    </row>
    <row r="992" spans="1:6" ht="12.75">
      <c r="A992" s="1"/>
      <c r="F992" s="1"/>
    </row>
    <row r="993" spans="1:6" ht="12.75">
      <c r="A993" s="1"/>
      <c r="F993" s="1"/>
    </row>
  </sheetData>
  <autoFilter ref="A10:I10"/>
  <mergeCells count="5">
    <mergeCell ref="A9:K9"/>
    <mergeCell ref="A18:C18"/>
    <mergeCell ref="A19:C19"/>
    <mergeCell ref="F18:I18"/>
    <mergeCell ref="F19:I1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0" r:id="rId2"/>
  <headerFooter>
    <oddFooter>&amp;CVýzva č. 6 v DNS „UK FSV – „DNS dodávky standardní techniky ICT 2019 až 2022“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2019-07-01T13:04:25Z</cp:lastPrinted>
  <dcterms:created xsi:type="dcterms:W3CDTF">2016-08-01T15:32:31Z</dcterms:created>
  <dcterms:modified xsi:type="dcterms:W3CDTF">2019-10-02T07:18:18Z</dcterms:modified>
  <cp:category/>
  <cp:version/>
  <cp:contentType/>
  <cp:contentStatus/>
</cp:coreProperties>
</file>