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440" windowHeight="10200" activeTab="0"/>
  </bookViews>
  <sheets>
    <sheet name="List 1" sheetId="1" r:id="rId1"/>
  </sheets>
  <definedNames>
    <definedName name="_xlnm._FilterDatabase" localSheetId="0" hidden="1">'List 1'!$A$10:$I$10</definedName>
  </definedNames>
  <calcPr calcId="145621"/>
</workbook>
</file>

<file path=xl/sharedStrings.xml><?xml version="1.0" encoding="utf-8"?>
<sst xmlns="http://schemas.openxmlformats.org/spreadsheetml/2006/main" count="84" uniqueCount="55">
  <si>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</si>
  <si>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</si>
  <si>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</si>
  <si>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</si>
  <si>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</si>
  <si>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</si>
  <si>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</si>
  <si>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</si>
  <si>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</si>
  <si>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</si>
  <si>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</si>
  <si>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</si>
  <si>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</si>
  <si>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</si>
  <si>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</si>
  <si>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</si>
  <si>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</si>
  <si>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</si>
  <si>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</si>
  <si>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IMS
U kříže 8, 15800
Praha 5 Jinonice</t>
  </si>
  <si>
    <t>Místnost H108 - PC</t>
  </si>
  <si>
    <t>Hollar Studovna - PC</t>
  </si>
  <si>
    <t>Hollar Mediotéka - PC</t>
  </si>
  <si>
    <t>min. 24" Full HD 1920x1080, 
max. 2 ms, min. (D-Sub, DVI, HDMI), 
pivot, nastavitelná výška, repro, 
Povrch displeje: matný
záruka min. 2 roky
obsah balení: kabel min. napájecí, VGA kabel, DVI kabel, audio kabel</t>
  </si>
  <si>
    <t>FSV UK 
Smetanovo nábřeží 6, 11001
Praha 1</t>
  </si>
  <si>
    <t>FSV UK
U kříže 8, 15800
Praha 5 Jinonice</t>
  </si>
  <si>
    <t>FSV UK
Smetanovo nábřeží 6, 11001
Praha 1</t>
  </si>
  <si>
    <t>Klávesnice a myš H13</t>
  </si>
  <si>
    <t>Jinonice - místnost 2066 - pevný disk</t>
  </si>
  <si>
    <t>Jinonice - místnost 2066 - grafická karta</t>
  </si>
  <si>
    <t>Jinonice - místnost 3015 - pevný disk</t>
  </si>
  <si>
    <t>Jinonice - místnost 3015 - grafická karta</t>
  </si>
  <si>
    <t>Rozhraní: min. PCI-E
WLAN (Wifi) standardy: min. 802.11b, min. 802.11g, min. 802.11n
Přenosové rychlosti pro WLAN (Wifi): min. 150 Mb/s
podpora šifrování min WEP a min. WPA/2
záruka min. 2 roky</t>
  </si>
  <si>
    <t>Typ: Magnetický
Formát disku: min. 3,5
Kapacita [GB]: min. 4 000
Rychlost otáčení ploten [rpm]: min. 5 400
Rozhraní: SATA min. 6Gb/s
Vyrovnávací paměť [MB]: min. 64
záruka min. 2 roky</t>
  </si>
  <si>
    <t xml:space="preserve">Rychlost grafického čipu [MHz]: min. 1 815
Velikost grafické paměti [MB]: min. 6 144
Typ grafické paměti: GDDR6
Napájecí konektory: min. 1x 8pin PCIe
Podpora DirectX: min. 12
Standard sběrnice: PCI-Express min. 3.0
Konektory: DisplayPort 1.4 (min. 1x), DVI-D (min. 1x), HDMI 2.0b (min. 1x)
Chlazení: aktivní
záruka min. 2 roky
</t>
  </si>
  <si>
    <t>Rychlost grafického čipu [MHz]: min. 1 815
Velikost grafické paměti [MB]: min. 6 144
Typ grafické paměti: GDDR6
Napájecí konektory: min. 1x 8pin PCIe
Podpora DirectX: min. 12
Standard sběrnice: PCI-Express min. 3.0
Konektory: DisplayPort 1.4 (min. 1x), DVI-D (min. 1x), HDMI 2.0b (min. 1x)
Chlazení: aktivní
záruka min. 2 roky</t>
  </si>
  <si>
    <t>Jinonice - místnost 4018 - Bezdrátová karta</t>
  </si>
  <si>
    <t>Jinonice - místnost 4018 - pevný disk</t>
  </si>
  <si>
    <t>Jinonice - místnost 3090 -  pevný disk</t>
  </si>
  <si>
    <t>Místnost H109 - reproduktory k PC</t>
  </si>
  <si>
    <t xml:space="preserve">Typ soustavy max. 2.0
Aktivní (samostatné)
Bez mechaniky
Celkový výkon sestavy max. 3 W
Frekvence od 160 Hz
Frekvence do 20 000 Hz
Citlivost min. 80 dB/mW
Připojení
Vstupy min. 1x 3,5mm Jack
Výstupy min. 1x 3,5 mm Jack
záruka min. 2 roky </t>
  </si>
  <si>
    <r>
      <t xml:space="preserve">PC formátu tower
CPU: Quad core up 3,9 GHz (min. 7780 bodů v Passmark) - </t>
    </r>
    <r>
      <rPr>
        <b/>
        <sz val="10"/>
        <rFont val="Arial"/>
        <family val="2"/>
      </rPr>
      <t>kompatibilní s win7</t>
    </r>
    <r>
      <rPr>
        <sz val="10"/>
        <rFont val="Arial"/>
        <family val="2"/>
      </rPr>
      <t xml:space="preserve">
RAM: DDR4 min.8 GB  
HDD/SSD: SSD min. 500GB, min. rychlost čtení a zápisu 520MBps, záruka 5let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včetně USB klávesnice a USB myši
záruka komplet min. 3 roky 
</t>
    </r>
  </si>
  <si>
    <t>Místnost H11 - PC</t>
  </si>
  <si>
    <t>Místnost H12 - Mobilní klimatizační jednotky</t>
  </si>
  <si>
    <t>Mobilní klimatizační s minimálními parametry:
Vysoký výkon chlazení - min. 4,4kW / min. 15000 BTU/h
Hlučnost max. 60dB, objem proudu vzduchu alespoň 450 m3/h
Vysoká účinnost - příkon max 1,65kW
Funkce - časovač, dálkové ovládání, kolečka pro snadné přesouvání
dodání včetně plastového tubusu na odvod teplého vzduchu
záruka min. 2 roky</t>
  </si>
  <si>
    <t>Hollar Knihovna - monitor</t>
  </si>
  <si>
    <t>30237000-9 - Součásti, příslušenství a doplňky pro počítače</t>
  </si>
  <si>
    <t>32342412-3 - Běžné reproduktory</t>
  </si>
  <si>
    <t>30200000-1 - Počítače</t>
  </si>
  <si>
    <t>39717200-3 - Klimatizační zařízení</t>
  </si>
  <si>
    <t>30231310-3 - Ploché monitory</t>
  </si>
  <si>
    <r>
      <rPr>
        <u val="single"/>
        <sz val="10"/>
        <rFont val="Arial"/>
        <family val="2"/>
      </rPr>
      <t>Specifikace klávesnice a myši</t>
    </r>
    <r>
      <rPr>
        <sz val="10"/>
        <rFont val="Arial"/>
        <family val="2"/>
      </rPr>
      <t xml:space="preserve">
Uspořádání (Layout)
Lokalizace Česká
Typ kláves Nízkoprofilové
Připojení Bezdrátová
Kompatibilní baterie AAA
Určení Ergonomická
Výbava Multimediální klávesy
Barva klávesnice nejlépe Černá
Barva bezdrátové myši Černá
Určení Kancelářská
Provedení Vhodná pro praváky
Senzor Citlivost min. 1 000 DPI
Technologie BlueTrack
Tlačítka a kolečko
Počet tlačítek min. 6ks
Kolečko Klasické
záruka min. 2 roky
</t>
    </r>
  </si>
  <si>
    <r>
      <t xml:space="preserve">PC formátu tower
CPU: Quad core up 3,9 GHz (min. 7780 bodů v Passmark) - </t>
    </r>
    <r>
      <rPr>
        <b/>
        <sz val="10"/>
        <rFont val="Arial"/>
        <family val="2"/>
      </rPr>
      <t>kompatibilní s win7</t>
    </r>
    <r>
      <rPr>
        <sz val="10"/>
        <rFont val="Arial"/>
        <family val="2"/>
      </rPr>
      <t xml:space="preserve">
RAM: DDR4 min.8 GB  
HDD/SSD: SSD min. 500GB, min. rychlost čtení a zápisu 520MBps, záruka 5let</t>
    </r>
    <r>
      <rPr>
        <sz val="10"/>
        <rFont val="Arial"/>
        <family val="2"/>
      </rPr>
      <t xml:space="preserve">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včetně USB klávesnice a USB myši
záruka komplet min. 3 roky 
</t>
    </r>
  </si>
  <si>
    <t>Jinonice - místnost 3090 - Bezdrátová karta</t>
  </si>
  <si>
    <t xml:space="preserve">Výzva č. 8 v DNS „UK FSV – „DNS dodávky standardní techniky ICT 2019 až 2022“ - Fakulta sociálních věd Univerzity Karlovy  
Příloha č. 1 – Technická specifikace_cenová nabídka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</si>
</sst>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164" formatCode="#,##0\ [$Kč-405]"/>
    <numFmt numFmtId="165" formatCode="#,##0.00\ [$Kč-405]"/>
    <numFmt numFmtId="166" formatCode="#,##0.00_ ;\-#,##0.00\ "/>
  </numFmts>
  <fonts count="9">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11"/>
      <color theme="1"/>
      <name val="Calibri"/>
      <family val="2"/>
      <scheme val="minor"/>
    </font>
    <font>
      <u val="single"/>
      <sz val="10"/>
      <name val="Arial"/>
      <family val="2"/>
    </font>
  </fonts>
  <fills count="3">
    <fill>
      <patternFill/>
    </fill>
    <fill>
      <patternFill patternType="gray125"/>
    </fill>
    <fill>
      <patternFill patternType="solid">
        <fgColor rgb="FFFFFF00"/>
        <bgColor indexed="64"/>
      </patternFill>
    </fill>
  </fills>
  <borders count="1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56">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4" xfId="0" applyFont="1" applyBorder="1" applyAlignment="1">
      <alignment horizontal="center" vertical="top" wrapText="1"/>
    </xf>
    <xf numFmtId="0" fontId="4" fillId="0" borderId="5" xfId="0" applyFont="1" applyBorder="1"/>
    <xf numFmtId="0" fontId="4" fillId="0" borderId="6" xfId="0" applyFont="1" applyBorder="1"/>
    <xf numFmtId="0" fontId="0" fillId="0" borderId="0" xfId="0" applyFont="1" applyAlignment="1">
      <alignment wrapText="1"/>
    </xf>
    <xf numFmtId="0" fontId="4" fillId="0" borderId="7" xfId="0" applyFont="1" applyBorder="1" applyAlignment="1">
      <alignment wrapText="1"/>
    </xf>
    <xf numFmtId="0" fontId="4" fillId="0" borderId="8" xfId="0" applyFont="1" applyBorder="1"/>
    <xf numFmtId="0" fontId="4" fillId="0" borderId="7" xfId="0" applyFont="1" applyBorder="1"/>
    <xf numFmtId="0" fontId="0" fillId="0" borderId="0" xfId="0" applyFont="1" applyAlignment="1">
      <alignment/>
    </xf>
    <xf numFmtId="164" fontId="1" fillId="0" borderId="7" xfId="0" applyNumberFormat="1"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center" vertical="top"/>
    </xf>
    <xf numFmtId="164" fontId="1" fillId="0" borderId="7" xfId="0" applyNumberFormat="1" applyFont="1" applyBorder="1" applyAlignment="1">
      <alignment vertical="top"/>
    </xf>
    <xf numFmtId="0" fontId="1" fillId="0" borderId="9" xfId="0" applyFont="1" applyBorder="1" applyAlignment="1">
      <alignment vertical="top" wrapText="1"/>
    </xf>
    <xf numFmtId="164" fontId="1" fillId="0" borderId="5" xfId="0" applyNumberFormat="1" applyFont="1" applyBorder="1" applyAlignment="1">
      <alignment vertical="top" wrapText="1"/>
    </xf>
    <xf numFmtId="0" fontId="1" fillId="0" borderId="10"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Fill="1" applyBorder="1" applyAlignment="1">
      <alignment horizontal="center" vertical="top"/>
    </xf>
    <xf numFmtId="164" fontId="1" fillId="0" borderId="7" xfId="0" applyNumberFormat="1" applyFont="1" applyFill="1" applyBorder="1" applyAlignment="1">
      <alignment vertical="top"/>
    </xf>
    <xf numFmtId="164" fontId="1" fillId="0" borderId="7"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 fillId="0" borderId="7" xfId="20" applyFont="1" applyFill="1" applyBorder="1" applyAlignment="1">
      <alignment vertical="top" wrapText="1"/>
      <protection/>
    </xf>
    <xf numFmtId="164" fontId="1" fillId="0" borderId="7" xfId="0" applyNumberFormat="1"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center" vertical="top"/>
    </xf>
    <xf numFmtId="164" fontId="1" fillId="0" borderId="7" xfId="0" applyNumberFormat="1" applyFont="1" applyBorder="1" applyAlignment="1">
      <alignment vertical="top"/>
    </xf>
    <xf numFmtId="0" fontId="1" fillId="0" borderId="10" xfId="0" applyFont="1" applyBorder="1" applyAlignment="1">
      <alignment vertical="top" wrapText="1"/>
    </xf>
    <xf numFmtId="164" fontId="1" fillId="0" borderId="5" xfId="0" applyNumberFormat="1" applyFont="1" applyBorder="1" applyAlignment="1">
      <alignment vertical="top" wrapText="1"/>
    </xf>
    <xf numFmtId="0" fontId="1" fillId="0" borderId="7" xfId="0" applyFont="1" applyBorder="1" applyAlignment="1">
      <alignment vertical="top" wrapText="1"/>
    </xf>
    <xf numFmtId="164" fontId="1" fillId="0" borderId="7" xfId="0" applyNumberFormat="1" applyFont="1" applyBorder="1" applyAlignment="1">
      <alignment vertical="top" wrapText="1"/>
    </xf>
    <xf numFmtId="0" fontId="1" fillId="0" borderId="7" xfId="0" applyFont="1" applyBorder="1" applyAlignment="1">
      <alignment vertical="top" wrapText="1"/>
    </xf>
    <xf numFmtId="0" fontId="1" fillId="0" borderId="10" xfId="0" applyFont="1" applyBorder="1" applyAlignment="1">
      <alignment vertical="top" wrapText="1"/>
    </xf>
    <xf numFmtId="164" fontId="1" fillId="0" borderId="5" xfId="0" applyNumberFormat="1" applyFont="1" applyBorder="1" applyAlignment="1">
      <alignment vertical="top" wrapText="1"/>
    </xf>
    <xf numFmtId="166" fontId="1" fillId="0" borderId="7" xfId="0" applyNumberFormat="1" applyFont="1" applyBorder="1" applyAlignment="1">
      <alignment vertical="top"/>
    </xf>
    <xf numFmtId="0" fontId="1" fillId="0" borderId="10" xfId="20" applyFont="1" applyBorder="1" applyAlignment="1">
      <alignment vertical="top" wrapText="1"/>
      <protection/>
    </xf>
    <xf numFmtId="0" fontId="1" fillId="0" borderId="7" xfId="20" applyFont="1" applyBorder="1" applyAlignment="1">
      <alignment vertical="top" wrapText="1"/>
      <protection/>
    </xf>
    <xf numFmtId="0" fontId="1" fillId="0" borderId="10" xfId="20" applyFont="1" applyBorder="1" applyAlignment="1">
      <alignment vertical="top" wrapText="1"/>
      <protection/>
    </xf>
    <xf numFmtId="0" fontId="1" fillId="0" borderId="10" xfId="20" applyFont="1" applyBorder="1" applyAlignment="1">
      <alignment vertical="top" wrapText="1"/>
      <protection/>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4" xfId="0" applyFont="1" applyBorder="1" applyAlignment="1">
      <alignment horizontal="right" wrapText="1"/>
    </xf>
    <xf numFmtId="0" fontId="4" fillId="0" borderId="7" xfId="0" applyFont="1" applyBorder="1" applyAlignment="1">
      <alignment wrapText="1"/>
    </xf>
    <xf numFmtId="0" fontId="3" fillId="0" borderId="11" xfId="0" applyFont="1" applyBorder="1" applyAlignment="1">
      <alignment horizontal="right"/>
    </xf>
    <xf numFmtId="0" fontId="4" fillId="0" borderId="8" xfId="0" applyFont="1" applyBorder="1"/>
    <xf numFmtId="44" fontId="3" fillId="0" borderId="7" xfId="0" applyNumberFormat="1" applyFont="1" applyBorder="1" applyAlignment="1">
      <alignment horizontal="left"/>
    </xf>
    <xf numFmtId="44" fontId="4" fillId="0" borderId="7" xfId="0" applyNumberFormat="1" applyFont="1" applyBorder="1"/>
    <xf numFmtId="44" fontId="3" fillId="0" borderId="8" xfId="0" applyNumberFormat="1" applyFont="1" applyBorder="1" applyAlignment="1">
      <alignment horizontal="left"/>
    </xf>
    <xf numFmtId="44" fontId="4" fillId="0" borderId="8"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3752850</xdr:colOff>
      <xdr:row>6</xdr:row>
      <xdr:rowOff>95250</xdr:rowOff>
    </xdr:to>
    <xdr:pic>
      <xdr:nvPicPr>
        <xdr:cNvPr id="5" name="Picture 4"/>
        <xdr:cNvPicPr preferRelativeResize="1">
          <a:picLocks noChangeAspect="1"/>
        </xdr:cNvPicPr>
      </xdr:nvPicPr>
      <xdr:blipFill>
        <a:blip r:embed="rId1"/>
        <a:stretch>
          <a:fillRect/>
        </a:stretch>
      </xdr:blipFill>
      <xdr:spPr>
        <a:xfrm>
          <a:off x="0" y="0"/>
          <a:ext cx="5695950"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AB1002"/>
  <sheetViews>
    <sheetView tabSelected="1" zoomScale="85" zoomScaleNormal="85" workbookViewId="0" topLeftCell="A1">
      <selection activeCell="D78" sqref="D78:D86"/>
    </sheetView>
  </sheetViews>
  <sheetFormatPr defaultColWidth="14.421875" defaultRowHeight="15.75" customHeight="1"/>
  <cols>
    <col min="1" max="1" width="3.8515625" style="0" customWidth="1"/>
    <col min="2" max="2" width="25.28125" style="0" customWidth="1"/>
    <col min="3" max="3" width="96.421875" style="0" customWidth="1"/>
    <col min="4" max="5" width="54.28125" style="0" bestFit="1" customWidth="1"/>
    <col min="6" max="6" width="7.140625" style="0" customWidth="1"/>
  </cols>
  <sheetData>
    <row r="1" s="16" customFormat="1" ht="15.75" customHeight="1"/>
    <row r="2" s="16" customFormat="1" ht="15.75" customHeight="1"/>
    <row r="3" s="16" customFormat="1" ht="15.75" customHeight="1"/>
    <row r="4" s="16" customFormat="1" ht="15.75" customHeight="1"/>
    <row r="5" s="16" customFormat="1" ht="15.75" customHeight="1"/>
    <row r="6" s="16" customFormat="1" ht="15.75" customHeight="1"/>
    <row r="7" s="16" customFormat="1" ht="15.75" customHeight="1"/>
    <row r="8" s="16" customFormat="1" ht="15.75" customHeight="1"/>
    <row r="9" spans="1:11" ht="52.35" customHeight="1" thickBot="1">
      <c r="A9" s="46" t="s">
        <v>54</v>
      </c>
      <c r="B9" s="47"/>
      <c r="C9" s="47"/>
      <c r="D9" s="47"/>
      <c r="E9" s="47"/>
      <c r="F9" s="47"/>
      <c r="G9" s="47"/>
      <c r="H9" s="47"/>
      <c r="I9" s="47"/>
      <c r="J9" s="47"/>
      <c r="K9" s="47"/>
    </row>
    <row r="10" spans="1:28" s="4" customFormat="1" ht="51">
      <c r="A10" s="5"/>
      <c r="B10" s="6" t="s">
        <v>2</v>
      </c>
      <c r="C10" s="6" t="s">
        <v>1</v>
      </c>
      <c r="D10" s="7" t="s">
        <v>3</v>
      </c>
      <c r="E10" s="7" t="s">
        <v>10</v>
      </c>
      <c r="F10" s="7" t="s">
        <v>0</v>
      </c>
      <c r="G10" s="7" t="s">
        <v>5</v>
      </c>
      <c r="H10" s="7" t="s">
        <v>6</v>
      </c>
      <c r="I10" s="7" t="s">
        <v>7</v>
      </c>
      <c r="J10" s="7" t="s">
        <v>4</v>
      </c>
      <c r="K10" s="8" t="s">
        <v>11</v>
      </c>
      <c r="L10" s="2"/>
      <c r="M10" s="2"/>
      <c r="N10" s="2"/>
      <c r="O10" s="2"/>
      <c r="P10" s="2"/>
      <c r="Q10" s="2"/>
      <c r="R10" s="2"/>
      <c r="S10" s="2"/>
      <c r="T10" s="2"/>
      <c r="U10" s="2"/>
      <c r="V10" s="2"/>
      <c r="W10" s="2"/>
      <c r="X10" s="2"/>
      <c r="Y10" s="2"/>
      <c r="Z10" s="2"/>
      <c r="AA10" s="2"/>
      <c r="AB10" s="2"/>
    </row>
    <row r="11" spans="1:11" ht="242.25">
      <c r="A11" s="9">
        <v>1</v>
      </c>
      <c r="B11" s="21" t="s">
        <v>27</v>
      </c>
      <c r="C11" s="18" t="s">
        <v>51</v>
      </c>
      <c r="D11" s="18"/>
      <c r="E11" s="18"/>
      <c r="F11" s="19">
        <v>1</v>
      </c>
      <c r="G11" s="20"/>
      <c r="H11" s="41">
        <f>G11*1.21</f>
        <v>0</v>
      </c>
      <c r="I11" s="41">
        <f>H11*F11</f>
        <v>0</v>
      </c>
      <c r="J11" s="17" t="s">
        <v>24</v>
      </c>
      <c r="K11" s="22" t="s">
        <v>46</v>
      </c>
    </row>
    <row r="12" spans="1:11" ht="153.75" customHeight="1">
      <c r="A12" s="9">
        <v>2</v>
      </c>
      <c r="B12" s="34" t="s">
        <v>39</v>
      </c>
      <c r="C12" s="31" t="s">
        <v>40</v>
      </c>
      <c r="D12" s="31"/>
      <c r="E12" s="31"/>
      <c r="F12" s="32">
        <v>10</v>
      </c>
      <c r="G12" s="33"/>
      <c r="H12" s="41">
        <f aca="true" t="shared" si="0" ref="H12:H26">G12*1.21</f>
        <v>0</v>
      </c>
      <c r="I12" s="41">
        <f aca="true" t="shared" si="1" ref="I12:I26">H12*F12</f>
        <v>0</v>
      </c>
      <c r="J12" s="30" t="s">
        <v>26</v>
      </c>
      <c r="K12" s="35" t="s">
        <v>47</v>
      </c>
    </row>
    <row r="13" spans="1:11" ht="162.75" customHeight="1">
      <c r="A13" s="9">
        <v>3</v>
      </c>
      <c r="B13" s="39" t="s">
        <v>20</v>
      </c>
      <c r="C13" s="36" t="s">
        <v>52</v>
      </c>
      <c r="D13" s="24"/>
      <c r="E13" s="24"/>
      <c r="F13" s="25">
        <v>1</v>
      </c>
      <c r="G13" s="26"/>
      <c r="H13" s="41">
        <f t="shared" si="0"/>
        <v>0</v>
      </c>
      <c r="I13" s="41">
        <f t="shared" si="1"/>
        <v>0</v>
      </c>
      <c r="J13" s="37" t="s">
        <v>24</v>
      </c>
      <c r="K13" s="28" t="s">
        <v>48</v>
      </c>
    </row>
    <row r="14" spans="1:11" ht="157.5" customHeight="1">
      <c r="A14" s="9">
        <v>4</v>
      </c>
      <c r="B14" s="39" t="s">
        <v>42</v>
      </c>
      <c r="C14" s="38" t="s">
        <v>41</v>
      </c>
      <c r="D14" s="24"/>
      <c r="E14" s="24"/>
      <c r="F14" s="25">
        <v>1</v>
      </c>
      <c r="G14" s="26"/>
      <c r="H14" s="41">
        <f t="shared" si="0"/>
        <v>0</v>
      </c>
      <c r="I14" s="41">
        <f t="shared" si="1"/>
        <v>0</v>
      </c>
      <c r="J14" s="37" t="s">
        <v>24</v>
      </c>
      <c r="K14" s="28" t="s">
        <v>48</v>
      </c>
    </row>
    <row r="15" spans="1:11" ht="96.75" customHeight="1">
      <c r="A15" s="9">
        <v>5</v>
      </c>
      <c r="B15" s="39" t="s">
        <v>43</v>
      </c>
      <c r="C15" s="29" t="s">
        <v>44</v>
      </c>
      <c r="D15" s="24"/>
      <c r="E15" s="24"/>
      <c r="F15" s="25">
        <v>1</v>
      </c>
      <c r="G15" s="26"/>
      <c r="H15" s="41">
        <f t="shared" si="0"/>
        <v>0</v>
      </c>
      <c r="I15" s="41">
        <f t="shared" si="1"/>
        <v>0</v>
      </c>
      <c r="J15" s="37" t="s">
        <v>24</v>
      </c>
      <c r="K15" s="28" t="s">
        <v>49</v>
      </c>
    </row>
    <row r="16" spans="1:11" ht="98.25" customHeight="1">
      <c r="A16" s="9">
        <v>6</v>
      </c>
      <c r="B16" s="42" t="s">
        <v>45</v>
      </c>
      <c r="C16" s="43" t="s">
        <v>23</v>
      </c>
      <c r="D16" s="24"/>
      <c r="E16" s="24"/>
      <c r="F16" s="25">
        <v>2</v>
      </c>
      <c r="G16" s="26"/>
      <c r="H16" s="41">
        <f t="shared" si="0"/>
        <v>0</v>
      </c>
      <c r="I16" s="41">
        <f t="shared" si="1"/>
        <v>0</v>
      </c>
      <c r="J16" s="37" t="s">
        <v>24</v>
      </c>
      <c r="K16" s="28" t="s">
        <v>50</v>
      </c>
    </row>
    <row r="17" spans="1:11" ht="177.75" customHeight="1">
      <c r="A17" s="9">
        <v>7</v>
      </c>
      <c r="B17" s="44" t="s">
        <v>21</v>
      </c>
      <c r="C17" s="38" t="s">
        <v>41</v>
      </c>
      <c r="D17" s="24"/>
      <c r="E17" s="24"/>
      <c r="F17" s="25">
        <v>1</v>
      </c>
      <c r="G17" s="26"/>
      <c r="H17" s="41">
        <f t="shared" si="0"/>
        <v>0</v>
      </c>
      <c r="I17" s="41">
        <f t="shared" si="1"/>
        <v>0</v>
      </c>
      <c r="J17" s="37" t="s">
        <v>24</v>
      </c>
      <c r="K17" s="28" t="s">
        <v>48</v>
      </c>
    </row>
    <row r="18" spans="1:11" ht="180" customHeight="1">
      <c r="A18" s="9">
        <v>8</v>
      </c>
      <c r="B18" s="45" t="s">
        <v>22</v>
      </c>
      <c r="C18" s="38" t="s">
        <v>41</v>
      </c>
      <c r="D18" s="24"/>
      <c r="E18" s="24"/>
      <c r="F18" s="25">
        <v>1</v>
      </c>
      <c r="G18" s="26"/>
      <c r="H18" s="41">
        <f t="shared" si="0"/>
        <v>0</v>
      </c>
      <c r="I18" s="41">
        <f t="shared" si="1"/>
        <v>0</v>
      </c>
      <c r="J18" s="37" t="s">
        <v>24</v>
      </c>
      <c r="K18" s="28" t="s">
        <v>48</v>
      </c>
    </row>
    <row r="19" spans="1:11" ht="98.25" customHeight="1">
      <c r="A19" s="9">
        <v>9</v>
      </c>
      <c r="B19" s="23" t="s">
        <v>28</v>
      </c>
      <c r="C19" s="24" t="s">
        <v>33</v>
      </c>
      <c r="D19" s="24"/>
      <c r="E19" s="24"/>
      <c r="F19" s="25">
        <v>1</v>
      </c>
      <c r="G19" s="26"/>
      <c r="H19" s="41">
        <f t="shared" si="0"/>
        <v>0</v>
      </c>
      <c r="I19" s="41">
        <f t="shared" si="1"/>
        <v>0</v>
      </c>
      <c r="J19" s="27" t="s">
        <v>25</v>
      </c>
      <c r="K19" s="40" t="s">
        <v>46</v>
      </c>
    </row>
    <row r="20" spans="1:11" ht="124.5" customHeight="1">
      <c r="A20" s="9">
        <v>10</v>
      </c>
      <c r="B20" s="23" t="s">
        <v>29</v>
      </c>
      <c r="C20" s="29" t="s">
        <v>34</v>
      </c>
      <c r="D20" s="24"/>
      <c r="E20" s="24"/>
      <c r="F20" s="25">
        <v>1</v>
      </c>
      <c r="G20" s="26"/>
      <c r="H20" s="41">
        <f t="shared" si="0"/>
        <v>0</v>
      </c>
      <c r="I20" s="41">
        <f t="shared" si="1"/>
        <v>0</v>
      </c>
      <c r="J20" s="27" t="s">
        <v>19</v>
      </c>
      <c r="K20" s="40" t="s">
        <v>46</v>
      </c>
    </row>
    <row r="21" spans="1:11" ht="98.25" customHeight="1">
      <c r="A21" s="9">
        <v>11</v>
      </c>
      <c r="B21" s="23" t="s">
        <v>30</v>
      </c>
      <c r="C21" s="24" t="s">
        <v>33</v>
      </c>
      <c r="D21" s="24"/>
      <c r="E21" s="24"/>
      <c r="F21" s="25">
        <v>1</v>
      </c>
      <c r="G21" s="26"/>
      <c r="H21" s="41">
        <f t="shared" si="0"/>
        <v>0</v>
      </c>
      <c r="I21" s="41">
        <f t="shared" si="1"/>
        <v>0</v>
      </c>
      <c r="J21" s="27" t="s">
        <v>25</v>
      </c>
      <c r="K21" s="40" t="s">
        <v>46</v>
      </c>
    </row>
    <row r="22" spans="1:11" ht="124.5" customHeight="1">
      <c r="A22" s="9">
        <v>12</v>
      </c>
      <c r="B22" s="23" t="s">
        <v>31</v>
      </c>
      <c r="C22" s="29" t="s">
        <v>35</v>
      </c>
      <c r="D22" s="24"/>
      <c r="E22" s="24"/>
      <c r="F22" s="25">
        <v>1</v>
      </c>
      <c r="G22" s="26"/>
      <c r="H22" s="41">
        <f t="shared" si="0"/>
        <v>0</v>
      </c>
      <c r="I22" s="41">
        <f t="shared" si="1"/>
        <v>0</v>
      </c>
      <c r="J22" s="27" t="s">
        <v>25</v>
      </c>
      <c r="K22" s="40" t="s">
        <v>46</v>
      </c>
    </row>
    <row r="23" spans="1:11" ht="74.25" customHeight="1">
      <c r="A23" s="9">
        <v>13</v>
      </c>
      <c r="B23" s="23" t="s">
        <v>36</v>
      </c>
      <c r="C23" s="24" t="s">
        <v>32</v>
      </c>
      <c r="D23" s="24"/>
      <c r="E23" s="24"/>
      <c r="F23" s="25">
        <v>1</v>
      </c>
      <c r="G23" s="26"/>
      <c r="H23" s="41">
        <f t="shared" si="0"/>
        <v>0</v>
      </c>
      <c r="I23" s="41">
        <f t="shared" si="1"/>
        <v>0</v>
      </c>
      <c r="J23" s="27" t="s">
        <v>25</v>
      </c>
      <c r="K23" s="40" t="s">
        <v>46</v>
      </c>
    </row>
    <row r="24" spans="1:11" ht="99" customHeight="1">
      <c r="A24" s="9">
        <v>14</v>
      </c>
      <c r="B24" s="23" t="s">
        <v>37</v>
      </c>
      <c r="C24" s="24" t="s">
        <v>33</v>
      </c>
      <c r="D24" s="24"/>
      <c r="E24" s="24"/>
      <c r="F24" s="25">
        <v>1</v>
      </c>
      <c r="G24" s="26"/>
      <c r="H24" s="41">
        <f t="shared" si="0"/>
        <v>0</v>
      </c>
      <c r="I24" s="41">
        <f t="shared" si="1"/>
        <v>0</v>
      </c>
      <c r="J24" s="27" t="s">
        <v>25</v>
      </c>
      <c r="K24" s="40" t="s">
        <v>46</v>
      </c>
    </row>
    <row r="25" spans="1:11" s="16" customFormat="1" ht="99" customHeight="1">
      <c r="A25" s="9">
        <v>15</v>
      </c>
      <c r="B25" s="23" t="s">
        <v>53</v>
      </c>
      <c r="C25" s="24" t="s">
        <v>32</v>
      </c>
      <c r="D25" s="24"/>
      <c r="E25" s="24"/>
      <c r="F25" s="25">
        <v>1</v>
      </c>
      <c r="G25" s="26"/>
      <c r="H25" s="41">
        <f aca="true" t="shared" si="2" ref="H25">G25*1.21</f>
        <v>0</v>
      </c>
      <c r="I25" s="41">
        <f aca="true" t="shared" si="3" ref="I25">H25*F25</f>
        <v>0</v>
      </c>
      <c r="J25" s="27" t="s">
        <v>25</v>
      </c>
      <c r="K25" s="40" t="s">
        <v>46</v>
      </c>
    </row>
    <row r="26" spans="1:11" ht="103.5" customHeight="1">
      <c r="A26" s="9">
        <v>16</v>
      </c>
      <c r="B26" s="23" t="s">
        <v>38</v>
      </c>
      <c r="C26" s="24" t="s">
        <v>33</v>
      </c>
      <c r="D26" s="24"/>
      <c r="E26" s="24"/>
      <c r="F26" s="25">
        <v>1</v>
      </c>
      <c r="G26" s="26"/>
      <c r="H26" s="41">
        <f t="shared" si="0"/>
        <v>0</v>
      </c>
      <c r="I26" s="41">
        <f t="shared" si="1"/>
        <v>0</v>
      </c>
      <c r="J26" s="27" t="s">
        <v>25</v>
      </c>
      <c r="K26" s="40" t="s">
        <v>46</v>
      </c>
    </row>
    <row r="27" spans="1:11" ht="15.75" customHeight="1">
      <c r="A27" s="48" t="s">
        <v>8</v>
      </c>
      <c r="B27" s="49"/>
      <c r="C27" s="49"/>
      <c r="D27" s="13"/>
      <c r="E27" s="13"/>
      <c r="F27" s="52">
        <f>F28/1.21</f>
        <v>0</v>
      </c>
      <c r="G27" s="53"/>
      <c r="H27" s="53"/>
      <c r="I27" s="53"/>
      <c r="J27" s="15"/>
      <c r="K27" s="10"/>
    </row>
    <row r="28" spans="1:11" ht="15.75" customHeight="1" thickBot="1">
      <c r="A28" s="50" t="s">
        <v>9</v>
      </c>
      <c r="B28" s="51"/>
      <c r="C28" s="51"/>
      <c r="D28" s="14"/>
      <c r="E28" s="14"/>
      <c r="F28" s="54">
        <f>SUM(I11:I26)</f>
        <v>0</v>
      </c>
      <c r="G28" s="55"/>
      <c r="H28" s="55"/>
      <c r="I28" s="55"/>
      <c r="J28" s="14"/>
      <c r="K28" s="11"/>
    </row>
    <row r="29" spans="1:11" ht="15.75" customHeight="1">
      <c r="A29" s="1"/>
      <c r="F29" s="1"/>
      <c r="G29" s="3"/>
      <c r="H29" s="3"/>
      <c r="I29" s="3"/>
      <c r="J29" s="3"/>
      <c r="K29" s="3"/>
    </row>
    <row r="30" spans="1:6" ht="15.75" customHeight="1">
      <c r="A30" s="1"/>
      <c r="C30" t="s">
        <v>18</v>
      </c>
      <c r="F30" s="1"/>
    </row>
    <row r="31" spans="1:6" ht="15.75" customHeight="1">
      <c r="A31" s="1"/>
      <c r="F31" s="1"/>
    </row>
    <row r="32" spans="1:6" ht="15.75" customHeight="1">
      <c r="A32" s="1"/>
      <c r="C32" t="s">
        <v>12</v>
      </c>
      <c r="F32" s="1"/>
    </row>
    <row r="33" spans="1:6" ht="15.75" customHeight="1">
      <c r="A33" s="1"/>
      <c r="C33" t="s">
        <v>13</v>
      </c>
      <c r="F33" s="1"/>
    </row>
    <row r="34" spans="1:6" ht="15.75" customHeight="1">
      <c r="A34" s="1"/>
      <c r="C34" t="s">
        <v>14</v>
      </c>
      <c r="F34" s="1"/>
    </row>
    <row r="35" spans="1:6" ht="15.75" customHeight="1">
      <c r="A35" s="1"/>
      <c r="C35" t="s">
        <v>15</v>
      </c>
      <c r="F35" s="1"/>
    </row>
    <row r="36" spans="1:6" ht="15.75" customHeight="1">
      <c r="A36" s="1"/>
      <c r="C36" t="s">
        <v>16</v>
      </c>
      <c r="F36" s="1"/>
    </row>
    <row r="37" spans="1:6" ht="15.75" customHeight="1">
      <c r="A37" s="1"/>
      <c r="F37" s="1"/>
    </row>
    <row r="38" spans="1:6" ht="15.75" customHeight="1">
      <c r="A38" s="1"/>
      <c r="C38" t="s">
        <v>17</v>
      </c>
      <c r="F38" s="1"/>
    </row>
    <row r="39" spans="1:6" ht="15.75" customHeight="1">
      <c r="A39" s="1"/>
      <c r="F39" s="1"/>
    </row>
    <row r="40" spans="1:6" ht="15.75" customHeight="1">
      <c r="A40" s="1"/>
      <c r="F40" s="1"/>
    </row>
    <row r="41" spans="1:6" ht="15.75" customHeight="1">
      <c r="A41" s="1"/>
      <c r="F41" s="1"/>
    </row>
    <row r="42" spans="1:6" ht="15.75" customHeight="1">
      <c r="A42" s="1"/>
      <c r="F42" s="1"/>
    </row>
    <row r="43" spans="1:6" ht="15.75" customHeight="1">
      <c r="A43" s="1"/>
      <c r="F43" s="1"/>
    </row>
    <row r="44" spans="1:6" ht="15.75" customHeight="1">
      <c r="A44" s="1"/>
      <c r="F44" s="1"/>
    </row>
    <row r="45" spans="1:6" ht="15.75" customHeight="1">
      <c r="A45" s="1"/>
      <c r="F45" s="1"/>
    </row>
    <row r="46" spans="1:6" ht="15.75" customHeight="1">
      <c r="A46" s="1"/>
      <c r="F46" s="1"/>
    </row>
    <row r="47" spans="1:6" ht="15.75" customHeight="1">
      <c r="A47" s="1"/>
      <c r="F47" s="1"/>
    </row>
    <row r="48" spans="1:6" ht="17.25" customHeight="1">
      <c r="A48" s="1"/>
      <c r="C48" s="12"/>
      <c r="F48" s="1"/>
    </row>
    <row r="49" spans="1:6" ht="15.75" customHeight="1">
      <c r="A49" s="1"/>
      <c r="F49" s="1"/>
    </row>
    <row r="50" spans="1:6" ht="15.75" customHeight="1">
      <c r="A50" s="1"/>
      <c r="F50" s="1"/>
    </row>
    <row r="51" spans="1:6" ht="15.75" customHeight="1">
      <c r="A51" s="1"/>
      <c r="F51" s="1"/>
    </row>
    <row r="52" spans="1:6" ht="15.75" customHeight="1">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row r="993" spans="1:6" ht="12.75">
      <c r="A993" s="1"/>
      <c r="F993" s="1"/>
    </row>
    <row r="994" spans="1:6" ht="12.75">
      <c r="A994" s="1"/>
      <c r="F994" s="1"/>
    </row>
    <row r="995" spans="1:6" ht="12.75">
      <c r="A995" s="1"/>
      <c r="F995" s="1"/>
    </row>
    <row r="996" spans="1:6" ht="12.75">
      <c r="A996" s="1"/>
      <c r="F996" s="1"/>
    </row>
    <row r="997" spans="1:6" ht="12.75">
      <c r="A997" s="1"/>
      <c r="F997" s="1"/>
    </row>
    <row r="998" spans="1:6" ht="12.75">
      <c r="A998" s="1"/>
      <c r="F998" s="1"/>
    </row>
    <row r="999" spans="1:6" ht="12.75">
      <c r="A999" s="1"/>
      <c r="F999" s="1"/>
    </row>
    <row r="1000" spans="1:6" ht="12.75">
      <c r="A1000" s="1"/>
      <c r="F1000" s="1"/>
    </row>
    <row r="1001" spans="1:6" ht="12.75">
      <c r="A1001" s="1"/>
      <c r="F1001" s="1"/>
    </row>
    <row r="1002" spans="1:6" ht="12.75">
      <c r="A1002" s="1"/>
      <c r="F1002" s="1"/>
    </row>
  </sheetData>
  <autoFilter ref="A10:I10"/>
  <mergeCells count="5">
    <mergeCell ref="A9:K9"/>
    <mergeCell ref="A27:C27"/>
    <mergeCell ref="A28:C28"/>
    <mergeCell ref="F27:I27"/>
    <mergeCell ref="F28:I28"/>
  </mergeCells>
  <printOptions horizontalCentered="1"/>
  <pageMargins left="0.25" right="0.25" top="0.75" bottom="0.75" header="0.3" footer="0.3"/>
  <pageSetup fitToHeight="0" fitToWidth="1" horizontalDpi="600" verticalDpi="600" orientation="landscape" paperSize="9" scale="46" r:id="rId2"/>
  <headerFooter>
    <oddFooter>&amp;CVýzva č. 8 v DNS „UK FSV – „DNS dodávky standardní techniky ICT 2019 až 2022“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2019-09-25T06:58:33Z</cp:lastPrinted>
  <dcterms:created xsi:type="dcterms:W3CDTF">2016-08-01T15:32:31Z</dcterms:created>
  <dcterms:modified xsi:type="dcterms:W3CDTF">2019-10-07T09:00:55Z</dcterms:modified>
  <cp:category/>
  <cp:version/>
  <cp:contentType/>
  <cp:contentStatus/>
</cp:coreProperties>
</file>