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27_2019_Dodávka hotelového textilu pro Krystal\ZD\"/>
    </mc:Choice>
  </mc:AlternateContent>
  <bookViews>
    <workbookView xWindow="0" yWindow="0" windowWidth="28800" windowHeight="13530"/>
  </bookViews>
  <sheets>
    <sheet name="SPECIFIKACE" sheetId="1" r:id="rId1"/>
    <sheet name="data" sheetId="2" state="hidden" r:id="rId2"/>
  </sheets>
  <definedNames>
    <definedName name="_xlnm.Print_Area" localSheetId="0">SPECIFIKACE!$A$1:$P$22</definedName>
    <definedName name="Print_Area" localSheetId="0">SPECIFIKACE!$A$1:$P$22</definedName>
  </definedNames>
  <calcPr calcId="162913"/>
</workbook>
</file>

<file path=xl/calcChain.xml><?xml version="1.0" encoding="utf-8"?>
<calcChain xmlns="http://schemas.openxmlformats.org/spreadsheetml/2006/main">
  <c r="O6" i="1" l="1"/>
  <c r="M11" i="1"/>
  <c r="M12" i="1"/>
  <c r="M8" i="1"/>
  <c r="M9" i="1"/>
  <c r="M10" i="1"/>
  <c r="M6" i="1"/>
  <c r="M7" i="1"/>
  <c r="O9" i="1" l="1"/>
  <c r="O10" i="1"/>
  <c r="O11" i="1" l="1"/>
  <c r="O12" i="1"/>
  <c r="O8" i="1" l="1"/>
  <c r="O7" i="1"/>
  <c r="D8" i="1" l="1"/>
  <c r="C11" i="2" l="1"/>
  <c r="C12" i="2"/>
  <c r="C4" i="2" l="1"/>
  <c r="C5" i="2"/>
  <c r="C7" i="2"/>
  <c r="C8" i="2"/>
  <c r="C9" i="2"/>
  <c r="C10" i="2"/>
  <c r="C13" i="2"/>
  <c r="C14" i="2"/>
  <c r="C15" i="2"/>
  <c r="C16" i="2"/>
  <c r="C3" i="2"/>
  <c r="O13" i="1" l="1"/>
</calcChain>
</file>

<file path=xl/sharedStrings.xml><?xml version="1.0" encoding="utf-8"?>
<sst xmlns="http://schemas.openxmlformats.org/spreadsheetml/2006/main" count="103" uniqueCount="76">
  <si>
    <t>název</t>
  </si>
  <si>
    <t>materiál</t>
  </si>
  <si>
    <t>barva</t>
  </si>
  <si>
    <t>Utěrka</t>
  </si>
  <si>
    <t>bílá</t>
  </si>
  <si>
    <t>Prostěradlo napínací froté</t>
  </si>
  <si>
    <t>Prostěradlo klasické</t>
  </si>
  <si>
    <t>Polštář prošívaný</t>
  </si>
  <si>
    <t>Přikrývka prošívaná</t>
  </si>
  <si>
    <t>počet
kusů</t>
  </si>
  <si>
    <t>gramáž (g/m²)</t>
  </si>
  <si>
    <t>rozměr (cm)</t>
  </si>
  <si>
    <t>Osuška froté</t>
  </si>
  <si>
    <t>cena  za kus 
bez DPH</t>
  </si>
  <si>
    <t>cena celkem
bez DPH</t>
  </si>
  <si>
    <t>Cena celkem bez DPH</t>
  </si>
  <si>
    <t>Celková cena obsahuje veškeré náklady související s provedením díla včetně dopravy.</t>
  </si>
  <si>
    <t>Pol.
Čís.</t>
  </si>
  <si>
    <t>CPV kód</t>
  </si>
  <si>
    <t>39512100-5</t>
  </si>
  <si>
    <t>90x70</t>
  </si>
  <si>
    <t>V</t>
  </si>
  <si>
    <t>dne:</t>
  </si>
  <si>
    <t>podpis oprávněné osoby</t>
  </si>
  <si>
    <t>Název firmy</t>
  </si>
  <si>
    <t>sněhobílá</t>
  </si>
  <si>
    <t>praní</t>
  </si>
  <si>
    <t>SUB1</t>
  </si>
  <si>
    <t>SUB2</t>
  </si>
  <si>
    <t>SUB3-N</t>
  </si>
  <si>
    <t>SUB3-R</t>
  </si>
  <si>
    <t>počet</t>
  </si>
  <si>
    <t>Osuška froté - hotel</t>
  </si>
  <si>
    <t>Ručník froté - hotel</t>
  </si>
  <si>
    <t>Povlak na přikrývku</t>
  </si>
  <si>
    <t>Povlak na polštář</t>
  </si>
  <si>
    <t>Koupelnová předložka - hotel</t>
  </si>
  <si>
    <t>Damaškový povlak na přikrývku - hotel
(hotelový uzávěr)</t>
  </si>
  <si>
    <t>Damaškový povlak na polštář - hotel
(hotelový uzávěr)</t>
  </si>
  <si>
    <t>Prostěradlo napínací froté - hotel
(na matraci výšky 18 cm)</t>
  </si>
  <si>
    <t>min. 150</t>
  </si>
  <si>
    <t>plátno 100% bavlna</t>
  </si>
  <si>
    <t xml:space="preserve">* rozměry před vysrážením </t>
  </si>
  <si>
    <t>100% bavlna</t>
  </si>
  <si>
    <t>Distribuční místo</t>
  </si>
  <si>
    <t>1.</t>
  </si>
  <si>
    <t>2.</t>
  </si>
  <si>
    <t>3.</t>
  </si>
  <si>
    <t>4.</t>
  </si>
  <si>
    <t>5.</t>
  </si>
  <si>
    <t>6.</t>
  </si>
  <si>
    <t>7.</t>
  </si>
  <si>
    <t>50x100</t>
  </si>
  <si>
    <t>65x130</t>
  </si>
  <si>
    <t>ano</t>
  </si>
  <si>
    <t>min. 480</t>
  </si>
  <si>
    <t>barevný - světlé barvy</t>
  </si>
  <si>
    <t>jednobarevná - světlá barva</t>
  </si>
  <si>
    <t>na 90°C</t>
  </si>
  <si>
    <t>na 60°C</t>
  </si>
  <si>
    <t>Froté osuška s výbornou savostí, poutko na zavěšení</t>
  </si>
  <si>
    <t>KRYSTAL</t>
  </si>
  <si>
    <t>Froté ručník s výbornou savostí, 
poutko na zavěšení</t>
  </si>
  <si>
    <t>[DOPLNIT]</t>
  </si>
  <si>
    <t>135x200</t>
  </si>
  <si>
    <t>140x200
až
145x210</t>
  </si>
  <si>
    <t>min. 157</t>
  </si>
  <si>
    <t>150 x 240-260*</t>
  </si>
  <si>
    <t>vnější potah: 100% mikrovlákno nebo 
100% polyester nebo min. 50% mikrovlákno v kombinaci s bavlnou</t>
  </si>
  <si>
    <t>Polštář  - výplň 100% duté vlákno, 
prošev</t>
  </si>
  <si>
    <t>Přikrývka - výplň 100% duté vlákno
prošev</t>
  </si>
  <si>
    <t>Povlak na přikrývku (hotelový uzávěr)</t>
  </si>
  <si>
    <t>Povlak na polštář (hotelový uzávěr)</t>
  </si>
  <si>
    <t>potisk/výšivka</t>
  </si>
  <si>
    <t>** specifikace potisku/výšivky/nášivky/štítku: text "UJOP UK", velikost písmen odpovídající rozměru prádla (cca 15x4 cm), umístění: dolní roh u zapínání, barva černá</t>
  </si>
  <si>
    <t>atlas grádl/bavlna/mykaná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</si>
</sst>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</font>
    <font>
      <sz val="14"/>
      <color theme="1"/>
      <name val="Calibri"/>
      <family val="2"/>
      <charset val="238"/>
    </font>
    <font>
      <b/>
      <sz val="11"/>
      <name val="Calibri Light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6" fillId="4" borderId="1" xfId="0" applyFont="1" applyFill="1" applyBorder="1" applyAlignment="1" applyProtection="1">
      <alignment horizontal="left" vertical="center" indent="1"/>
      <protection hidden="1"/>
    </xf>
    <xf numFmtId="0" fontId="6" fillId="4" borderId="3" xfId="0" applyFont="1" applyFill="1" applyBorder="1" applyAlignment="1" applyProtection="1">
      <alignment horizontal="left" vertical="center" indent="1"/>
      <protection hidden="1"/>
    </xf>
    <xf numFmtId="0" fontId="6" fillId="4" borderId="1" xfId="0" applyFont="1" applyFill="1" applyBorder="1" applyAlignment="1" applyProtection="1">
      <alignment horizontal="left" vertical="center" wrapText="1" indent="1"/>
      <protection hidden="1"/>
    </xf>
    <xf numFmtId="0" fontId="6" fillId="4" borderId="2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1" fontId="6" fillId="4" borderId="5" xfId="0" applyNumberFormat="1" applyFont="1" applyFill="1" applyBorder="1" applyAlignment="1" applyProtection="1">
      <alignment horizontal="center" vertical="center"/>
      <protection hidden="1"/>
    </xf>
    <xf numFmtId="1" fontId="6" fillId="4" borderId="6" xfId="0" applyNumberFormat="1" applyFont="1" applyFill="1" applyBorder="1" applyAlignment="1" applyProtection="1">
      <alignment horizontal="center" vertical="center"/>
      <protection hidden="1"/>
    </xf>
    <xf numFmtId="1" fontId="6" fillId="4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left" vertical="center" wrapText="1" indent="1"/>
      <protection hidden="1"/>
    </xf>
    <xf numFmtId="0" fontId="0" fillId="4" borderId="0" xfId="0" applyFill="1" applyProtection="1">
      <protection hidden="1"/>
    </xf>
    <xf numFmtId="164" fontId="0" fillId="4" borderId="0" xfId="0" applyNumberFormat="1" applyFill="1" applyProtection="1">
      <protection hidden="1"/>
    </xf>
    <xf numFmtId="0" fontId="0" fillId="3" borderId="0" xfId="0" applyFill="1" applyAlignment="1" applyProtection="1">
      <alignment vertical="center"/>
      <protection locked="0" hidden="1"/>
    </xf>
    <xf numFmtId="0" fontId="0" fillId="2" borderId="0" xfId="0" applyFill="1" applyAlignment="1" applyProtection="1">
      <alignment horizontal="right" vertical="center" indent="1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0" fontId="11" fillId="2" borderId="0" xfId="0" applyFont="1" applyFill="1" applyBorder="1" applyAlignment="1" applyProtection="1">
      <alignment horizontal="righ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44" fontId="3" fillId="2" borderId="0" xfId="1" applyFont="1" applyFill="1" applyBorder="1" applyAlignment="1" applyProtection="1">
      <alignment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44" fontId="3" fillId="4" borderId="19" xfId="1" applyFont="1" applyFill="1" applyBorder="1" applyAlignment="1" applyProtection="1">
      <alignment vertical="center"/>
      <protection hidden="1"/>
    </xf>
    <xf numFmtId="0" fontId="12" fillId="2" borderId="0" xfId="0" applyFont="1" applyFill="1" applyProtection="1">
      <protection hidden="1"/>
    </xf>
    <xf numFmtId="7" fontId="9" fillId="5" borderId="14" xfId="1" applyNumberFormat="1" applyFont="1" applyFill="1" applyBorder="1" applyAlignment="1" applyProtection="1">
      <alignment vertical="center"/>
      <protection locked="0" hidden="1"/>
    </xf>
    <xf numFmtId="0" fontId="1" fillId="4" borderId="20" xfId="0" applyNumberFormat="1" applyFont="1" applyFill="1" applyBorder="1" applyAlignment="1" applyProtection="1">
      <alignment horizontal="center" vertical="center"/>
      <protection hidden="1"/>
    </xf>
    <xf numFmtId="0" fontId="1" fillId="4" borderId="21" xfId="0" applyNumberFormat="1" applyFont="1" applyFill="1" applyBorder="1" applyAlignment="1" applyProtection="1">
      <alignment horizontal="center" vertical="center"/>
      <protection hidden="1"/>
    </xf>
    <xf numFmtId="0" fontId="1" fillId="4" borderId="14" xfId="0" applyNumberFormat="1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left" vertical="center" wrapText="1" indent="1"/>
      <protection hidden="1"/>
    </xf>
    <xf numFmtId="0" fontId="6" fillId="4" borderId="14" xfId="0" applyFont="1" applyFill="1" applyBorder="1" applyAlignment="1" applyProtection="1">
      <alignment horizontal="left" vertical="center" indent="1"/>
      <protection hidden="1"/>
    </xf>
    <xf numFmtId="0" fontId="5" fillId="4" borderId="14" xfId="0" applyFont="1" applyFill="1" applyBorder="1" applyAlignment="1" applyProtection="1">
      <alignment horizontal="center" vertical="center"/>
      <protection hidden="1"/>
    </xf>
    <xf numFmtId="0" fontId="9" fillId="4" borderId="14" xfId="0" applyFont="1" applyFill="1" applyBorder="1" applyAlignment="1" applyProtection="1">
      <alignment horizontal="center" vertical="center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44" fontId="10" fillId="4" borderId="25" xfId="1" applyFont="1" applyFill="1" applyBorder="1" applyAlignment="1" applyProtection="1">
      <alignment vertical="center"/>
      <protection hidden="1"/>
    </xf>
    <xf numFmtId="0" fontId="1" fillId="4" borderId="26" xfId="0" applyNumberFormat="1" applyFont="1" applyFill="1" applyBorder="1" applyAlignment="1" applyProtection="1">
      <alignment horizontal="center" vertical="center"/>
      <protection hidden="1"/>
    </xf>
    <xf numFmtId="0" fontId="1" fillId="4" borderId="15" xfId="0" applyNumberFormat="1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 applyProtection="1">
      <alignment horizontal="center" vertical="center"/>
      <protection hidden="1"/>
    </xf>
    <xf numFmtId="7" fontId="9" fillId="5" borderId="15" xfId="1" applyNumberFormat="1" applyFont="1" applyFill="1" applyBorder="1" applyAlignment="1" applyProtection="1">
      <alignment vertical="center"/>
      <protection locked="0" hidden="1"/>
    </xf>
    <xf numFmtId="44" fontId="10" fillId="4" borderId="27" xfId="1" applyFont="1" applyFill="1" applyBorder="1" applyAlignment="1" applyProtection="1">
      <alignment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0" fillId="4" borderId="28" xfId="0" applyFont="1" applyFill="1" applyBorder="1" applyAlignment="1" applyProtection="1">
      <alignment horizontal="center" vertical="center" wrapText="1"/>
      <protection hidden="1"/>
    </xf>
    <xf numFmtId="0" fontId="0" fillId="4" borderId="29" xfId="0" applyFont="1" applyFill="1" applyBorder="1" applyAlignment="1" applyProtection="1">
      <alignment horizontal="center" vertical="center" wrapText="1"/>
      <protection hidden="1"/>
    </xf>
    <xf numFmtId="0" fontId="1" fillId="4" borderId="29" xfId="0" applyFont="1" applyFill="1" applyBorder="1" applyAlignment="1" applyProtection="1">
      <alignment horizontal="center" vertical="center"/>
      <protection hidden="1"/>
    </xf>
    <xf numFmtId="0" fontId="1" fillId="4" borderId="30" xfId="0" applyFont="1" applyFill="1" applyBorder="1" applyAlignment="1" applyProtection="1">
      <alignment horizontal="center" vertical="center"/>
      <protection hidden="1"/>
    </xf>
    <xf numFmtId="0" fontId="1" fillId="4" borderId="29" xfId="0" applyFont="1" applyFill="1" applyBorder="1" applyAlignment="1" applyProtection="1">
      <alignment horizontal="center" vertical="center" wrapText="1"/>
      <protection hidden="1"/>
    </xf>
    <xf numFmtId="164" fontId="1" fillId="4" borderId="29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left" vertical="center" wrapText="1" indent="1"/>
      <protection hidden="1"/>
    </xf>
    <xf numFmtId="0" fontId="1" fillId="4" borderId="32" xfId="0" applyNumberFormat="1" applyFont="1" applyFill="1" applyBorder="1" applyAlignment="1" applyProtection="1">
      <alignment horizontal="center" vertical="center"/>
      <protection hidden="1"/>
    </xf>
    <xf numFmtId="0" fontId="1" fillId="4" borderId="23" xfId="0" applyNumberFormat="1" applyFont="1" applyFill="1" applyBorder="1" applyAlignment="1" applyProtection="1">
      <alignment horizontal="center" vertical="center"/>
      <protection hidden="1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9" fillId="4" borderId="23" xfId="0" applyFont="1" applyFill="1" applyBorder="1" applyAlignment="1" applyProtection="1">
      <alignment horizontal="center" vertical="center" wrapText="1"/>
      <protection hidden="1"/>
    </xf>
    <xf numFmtId="0" fontId="9" fillId="4" borderId="23" xfId="0" applyFont="1" applyFill="1" applyBorder="1" applyAlignment="1" applyProtection="1">
      <alignment horizontal="center" vertical="center"/>
      <protection hidden="1"/>
    </xf>
    <xf numFmtId="7" fontId="9" fillId="5" borderId="23" xfId="1" applyNumberFormat="1" applyFont="1" applyFill="1" applyBorder="1" applyAlignment="1" applyProtection="1">
      <alignment vertical="center"/>
      <protection locked="0" hidden="1"/>
    </xf>
    <xf numFmtId="44" fontId="10" fillId="4" borderId="24" xfId="1" applyFont="1" applyFill="1" applyBorder="1" applyAlignment="1" applyProtection="1">
      <alignment vertical="center"/>
      <protection hidden="1"/>
    </xf>
    <xf numFmtId="0" fontId="14" fillId="4" borderId="23" xfId="0" applyFont="1" applyFill="1" applyBorder="1" applyAlignment="1" applyProtection="1">
      <alignment horizontal="left" vertical="center" wrapText="1" indent="1"/>
      <protection hidden="1"/>
    </xf>
    <xf numFmtId="0" fontId="15" fillId="4" borderId="29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locked="0" hidden="1"/>
    </xf>
    <xf numFmtId="0" fontId="8" fillId="2" borderId="4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7" fillId="5" borderId="0" xfId="0" applyFont="1" applyFill="1" applyBorder="1" applyAlignment="1" applyProtection="1">
      <alignment horizontal="left" vertical="center"/>
      <protection locked="0"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0" fontId="1" fillId="4" borderId="29" xfId="0" applyFont="1" applyFill="1" applyBorder="1" applyAlignment="1" applyProtection="1">
      <alignment horizontal="center" vertical="center"/>
      <protection hidden="1"/>
    </xf>
    <xf numFmtId="0" fontId="16" fillId="4" borderId="23" xfId="0" applyFont="1" applyFill="1" applyBorder="1" applyAlignment="1" applyProtection="1">
      <alignment horizontal="left" vertical="center" wrapText="1" indent="1"/>
      <protection hidden="1"/>
    </xf>
    <xf numFmtId="0" fontId="5" fillId="4" borderId="14" xfId="0" applyFont="1" applyFill="1" applyBorder="1" applyAlignment="1" applyProtection="1">
      <alignment horizontal="left" vertical="center" indent="1"/>
      <protection hidden="1"/>
    </xf>
    <xf numFmtId="0" fontId="5" fillId="4" borderId="14" xfId="0" applyFont="1" applyFill="1" applyBorder="1" applyAlignment="1" applyProtection="1">
      <alignment horizontal="left" vertical="center" wrapText="1" indent="1"/>
      <protection hidden="1"/>
    </xf>
    <xf numFmtId="0" fontId="5" fillId="4" borderId="15" xfId="0" applyFont="1" applyFill="1" applyBorder="1" applyAlignment="1" applyProtection="1">
      <alignment horizontal="left" vertical="center" wrapText="1" indent="1"/>
      <protection hidden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4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17" fillId="2" borderId="0" xfId="0" applyFont="1" applyFill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showRowColHeaders="0" tabSelected="1" showWhiteSpace="0" view="pageLayout" topLeftCell="A4" zoomScaleNormal="100" workbookViewId="0">
      <selection activeCell="D11" sqref="D11"/>
    </sheetView>
  </sheetViews>
  <sheetFormatPr defaultColWidth="0.42578125" defaultRowHeight="15" x14ac:dyDescent="0.25"/>
  <cols>
    <col min="1" max="1" width="4.28515625" style="3" customWidth="1"/>
    <col min="2" max="2" width="5.42578125" style="3" customWidth="1"/>
    <col min="3" max="3" width="12.5703125" style="3" customWidth="1"/>
    <col min="4" max="4" width="42" style="3" bestFit="1" customWidth="1"/>
    <col min="5" max="5" width="15" style="3" hidden="1" customWidth="1"/>
    <col min="6" max="6" width="10.5703125" style="3" customWidth="1"/>
    <col min="7" max="7" width="16.5703125" style="3" customWidth="1"/>
    <col min="8" max="8" width="20.140625" style="3" customWidth="1"/>
    <col min="9" max="9" width="11.7109375" style="3" customWidth="1"/>
    <col min="10" max="10" width="13.5703125" style="3" customWidth="1"/>
    <col min="11" max="11" width="12" style="3" customWidth="1"/>
    <col min="12" max="12" width="6.42578125" style="3" customWidth="1"/>
    <col min="13" max="13" width="7.28515625" style="3" customWidth="1"/>
    <col min="14" max="14" width="15" style="6" customWidth="1"/>
    <col min="15" max="15" width="16.7109375" style="6" customWidth="1"/>
    <col min="16" max="16" width="4.28515625" style="3" customWidth="1"/>
    <col min="17" max="16384" width="0.42578125" style="3"/>
  </cols>
  <sheetData>
    <row r="1" spans="1:24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4"/>
      <c r="P1" s="13"/>
      <c r="Q1" s="13"/>
      <c r="R1" s="13"/>
      <c r="S1" s="13"/>
      <c r="T1" s="13"/>
      <c r="U1" s="13"/>
      <c r="V1" s="13"/>
      <c r="W1" s="13"/>
      <c r="X1" s="13"/>
    </row>
    <row r="2" spans="1:24" ht="33" customHeight="1" x14ac:dyDescent="0.25">
      <c r="A2" s="1"/>
      <c r="B2" s="82" t="s">
        <v>24</v>
      </c>
      <c r="C2" s="82"/>
      <c r="D2" s="8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25">
      <c r="A3" s="1"/>
      <c r="B3" s="83" t="s">
        <v>63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  <c r="S3" s="1"/>
      <c r="T3" s="1"/>
      <c r="U3" s="1"/>
      <c r="V3" s="1"/>
      <c r="W3" s="1"/>
      <c r="X3" s="1"/>
    </row>
    <row r="4" spans="1:24" ht="8.25" customHeight="1" thickBot="1" x14ac:dyDescent="0.35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"/>
      <c r="Q4" s="1"/>
      <c r="R4" s="1"/>
      <c r="S4" s="1"/>
      <c r="T4" s="1"/>
      <c r="U4" s="1"/>
      <c r="V4" s="1"/>
      <c r="W4" s="1"/>
      <c r="X4" s="1"/>
    </row>
    <row r="5" spans="1:24" ht="32.25" customHeight="1" thickBot="1" x14ac:dyDescent="0.3">
      <c r="A5" s="1"/>
      <c r="B5" s="61" t="s">
        <v>17</v>
      </c>
      <c r="C5" s="62" t="s">
        <v>44</v>
      </c>
      <c r="D5" s="63" t="s">
        <v>0</v>
      </c>
      <c r="E5" s="64" t="s">
        <v>18</v>
      </c>
      <c r="F5" s="86" t="s">
        <v>1</v>
      </c>
      <c r="G5" s="86"/>
      <c r="H5" s="63" t="s">
        <v>2</v>
      </c>
      <c r="I5" s="63" t="s">
        <v>11</v>
      </c>
      <c r="J5" s="63" t="s">
        <v>10</v>
      </c>
      <c r="K5" s="63" t="s">
        <v>26</v>
      </c>
      <c r="L5" s="78" t="s">
        <v>73</v>
      </c>
      <c r="M5" s="65" t="s">
        <v>9</v>
      </c>
      <c r="N5" s="66" t="s">
        <v>13</v>
      </c>
      <c r="O5" s="67" t="s">
        <v>14</v>
      </c>
      <c r="P5" s="1"/>
      <c r="Q5" s="1"/>
      <c r="R5" s="1"/>
      <c r="S5" s="1"/>
      <c r="T5" s="1"/>
      <c r="U5" s="1"/>
      <c r="V5" s="1"/>
      <c r="W5" s="1"/>
      <c r="X5" s="1"/>
    </row>
    <row r="6" spans="1:24" ht="42.6" customHeight="1" thickBot="1" x14ac:dyDescent="0.3">
      <c r="A6" s="1"/>
      <c r="B6" s="69" t="s">
        <v>45</v>
      </c>
      <c r="C6" s="70" t="s">
        <v>61</v>
      </c>
      <c r="D6" s="77" t="s">
        <v>71</v>
      </c>
      <c r="E6" s="71"/>
      <c r="F6" s="87" t="s">
        <v>75</v>
      </c>
      <c r="G6" s="87"/>
      <c r="H6" s="72" t="s">
        <v>25</v>
      </c>
      <c r="I6" s="73" t="s">
        <v>65</v>
      </c>
      <c r="J6" s="72" t="s">
        <v>66</v>
      </c>
      <c r="K6" s="72" t="s">
        <v>58</v>
      </c>
      <c r="L6" s="72" t="s">
        <v>54</v>
      </c>
      <c r="M6" s="74">
        <f>120*2.5</f>
        <v>300</v>
      </c>
      <c r="N6" s="75"/>
      <c r="O6" s="76">
        <f>M6*N6</f>
        <v>0</v>
      </c>
      <c r="P6" s="1"/>
      <c r="Q6" s="1"/>
      <c r="R6" s="1"/>
      <c r="S6" s="1"/>
      <c r="T6" s="1"/>
      <c r="U6" s="1"/>
      <c r="V6" s="1"/>
      <c r="W6" s="1"/>
      <c r="X6" s="1"/>
    </row>
    <row r="7" spans="1:24" ht="42.6" customHeight="1" x14ac:dyDescent="0.25">
      <c r="A7" s="1"/>
      <c r="B7" s="44" t="s">
        <v>46</v>
      </c>
      <c r="C7" s="46" t="s">
        <v>61</v>
      </c>
      <c r="D7" s="77" t="s">
        <v>72</v>
      </c>
      <c r="E7" s="47"/>
      <c r="F7" s="87" t="s">
        <v>75</v>
      </c>
      <c r="G7" s="87"/>
      <c r="H7" s="50" t="s">
        <v>25</v>
      </c>
      <c r="I7" s="51" t="s">
        <v>20</v>
      </c>
      <c r="J7" s="60" t="s">
        <v>66</v>
      </c>
      <c r="K7" s="50" t="s">
        <v>58</v>
      </c>
      <c r="L7" s="50" t="s">
        <v>54</v>
      </c>
      <c r="M7" s="51">
        <f>120*2.5</f>
        <v>300</v>
      </c>
      <c r="N7" s="43"/>
      <c r="O7" s="53">
        <f t="shared" ref="O7:O12" si="0">M7*N7</f>
        <v>0</v>
      </c>
      <c r="P7" s="1"/>
      <c r="Q7" s="1"/>
      <c r="R7" s="1"/>
      <c r="S7" s="1"/>
      <c r="T7" s="1"/>
      <c r="U7" s="1"/>
      <c r="V7" s="1"/>
      <c r="W7" s="1"/>
      <c r="X7" s="1"/>
    </row>
    <row r="8" spans="1:24" ht="42.6" customHeight="1" x14ac:dyDescent="0.25">
      <c r="A8" s="1"/>
      <c r="B8" s="44" t="s">
        <v>47</v>
      </c>
      <c r="C8" s="46" t="s">
        <v>61</v>
      </c>
      <c r="D8" s="49" t="str">
        <f>data!B13</f>
        <v>Prostěradlo klasické</v>
      </c>
      <c r="E8" s="38" t="s">
        <v>19</v>
      </c>
      <c r="F8" s="88" t="s">
        <v>41</v>
      </c>
      <c r="G8" s="88"/>
      <c r="H8" s="50" t="s">
        <v>4</v>
      </c>
      <c r="I8" s="51" t="s">
        <v>67</v>
      </c>
      <c r="J8" s="50" t="s">
        <v>40</v>
      </c>
      <c r="K8" s="50" t="s">
        <v>58</v>
      </c>
      <c r="L8" s="50" t="s">
        <v>54</v>
      </c>
      <c r="M8" s="51">
        <f t="shared" ref="M8:M10" si="1">120*2.5</f>
        <v>300</v>
      </c>
      <c r="N8" s="43"/>
      <c r="O8" s="53">
        <f t="shared" si="0"/>
        <v>0</v>
      </c>
      <c r="P8" s="1"/>
      <c r="Q8" s="1"/>
      <c r="R8" s="1"/>
      <c r="S8" s="1"/>
      <c r="T8" s="1"/>
      <c r="U8" s="1"/>
      <c r="V8" s="1"/>
      <c r="W8" s="1"/>
      <c r="X8" s="1"/>
    </row>
    <row r="9" spans="1:24" ht="42.6" customHeight="1" x14ac:dyDescent="0.25">
      <c r="A9" s="1"/>
      <c r="B9" s="44" t="s">
        <v>48</v>
      </c>
      <c r="C9" s="46" t="s">
        <v>61</v>
      </c>
      <c r="D9" s="48" t="s">
        <v>60</v>
      </c>
      <c r="E9" s="38"/>
      <c r="F9" s="88" t="s">
        <v>43</v>
      </c>
      <c r="G9" s="88"/>
      <c r="H9" s="52" t="s">
        <v>57</v>
      </c>
      <c r="I9" s="51" t="s">
        <v>53</v>
      </c>
      <c r="J9" s="50" t="s">
        <v>55</v>
      </c>
      <c r="K9" s="50" t="s">
        <v>59</v>
      </c>
      <c r="L9" s="50" t="s">
        <v>54</v>
      </c>
      <c r="M9" s="51">
        <f t="shared" si="1"/>
        <v>300</v>
      </c>
      <c r="N9" s="43"/>
      <c r="O9" s="53">
        <f t="shared" si="0"/>
        <v>0</v>
      </c>
      <c r="P9" s="1"/>
      <c r="Q9" s="1"/>
      <c r="R9" s="1"/>
      <c r="S9" s="1"/>
      <c r="T9" s="1"/>
      <c r="U9" s="1"/>
      <c r="V9" s="1"/>
      <c r="W9" s="1"/>
      <c r="X9" s="1"/>
    </row>
    <row r="10" spans="1:24" ht="42.6" customHeight="1" x14ac:dyDescent="0.25">
      <c r="A10" s="1"/>
      <c r="B10" s="44" t="s">
        <v>49</v>
      </c>
      <c r="C10" s="46" t="s">
        <v>61</v>
      </c>
      <c r="D10" s="48" t="s">
        <v>62</v>
      </c>
      <c r="E10" s="38"/>
      <c r="F10" s="88" t="s">
        <v>43</v>
      </c>
      <c r="G10" s="88"/>
      <c r="H10" s="50" t="s">
        <v>56</v>
      </c>
      <c r="I10" s="51" t="s">
        <v>52</v>
      </c>
      <c r="J10" s="50" t="s">
        <v>55</v>
      </c>
      <c r="K10" s="50" t="s">
        <v>59</v>
      </c>
      <c r="L10" s="50" t="s">
        <v>54</v>
      </c>
      <c r="M10" s="51">
        <f t="shared" si="1"/>
        <v>300</v>
      </c>
      <c r="N10" s="43"/>
      <c r="O10" s="53">
        <f t="shared" si="0"/>
        <v>0</v>
      </c>
      <c r="P10" s="1"/>
      <c r="Q10" s="1"/>
      <c r="R10" s="1"/>
      <c r="S10" s="1"/>
      <c r="T10" s="1"/>
      <c r="U10" s="1"/>
      <c r="V10" s="1"/>
      <c r="W10" s="1"/>
      <c r="X10" s="1"/>
    </row>
    <row r="11" spans="1:24" ht="79.349999999999994" customHeight="1" x14ac:dyDescent="0.25">
      <c r="A11" s="1"/>
      <c r="B11" s="45" t="s">
        <v>50</v>
      </c>
      <c r="C11" s="46" t="s">
        <v>61</v>
      </c>
      <c r="D11" s="48" t="s">
        <v>69</v>
      </c>
      <c r="E11" s="38"/>
      <c r="F11" s="89" t="s">
        <v>68</v>
      </c>
      <c r="G11" s="89"/>
      <c r="H11" s="50" t="s">
        <v>4</v>
      </c>
      <c r="I11" s="51" t="s">
        <v>20</v>
      </c>
      <c r="J11" s="50"/>
      <c r="K11" s="50" t="s">
        <v>59</v>
      </c>
      <c r="L11" s="50" t="s">
        <v>54</v>
      </c>
      <c r="M11" s="51">
        <f t="shared" ref="M11:M12" si="2">120+10</f>
        <v>130</v>
      </c>
      <c r="N11" s="43"/>
      <c r="O11" s="53">
        <f t="shared" si="0"/>
        <v>0</v>
      </c>
      <c r="P11" s="1"/>
      <c r="Q11" s="1"/>
      <c r="R11" s="1"/>
      <c r="S11" s="1"/>
      <c r="T11" s="1"/>
      <c r="U11" s="1"/>
      <c r="V11" s="1"/>
      <c r="W11" s="1"/>
      <c r="X11" s="1"/>
    </row>
    <row r="12" spans="1:24" ht="79.349999999999994" customHeight="1" thickBot="1" x14ac:dyDescent="0.3">
      <c r="A12" s="1"/>
      <c r="B12" s="54" t="s">
        <v>51</v>
      </c>
      <c r="C12" s="55" t="s">
        <v>61</v>
      </c>
      <c r="D12" s="68" t="s">
        <v>70</v>
      </c>
      <c r="E12" s="39"/>
      <c r="F12" s="90" t="s">
        <v>68</v>
      </c>
      <c r="G12" s="90"/>
      <c r="H12" s="56" t="s">
        <v>4</v>
      </c>
      <c r="I12" s="57" t="s">
        <v>64</v>
      </c>
      <c r="J12" s="56"/>
      <c r="K12" s="56" t="s">
        <v>59</v>
      </c>
      <c r="L12" s="56" t="s">
        <v>54</v>
      </c>
      <c r="M12" s="57">
        <f t="shared" si="2"/>
        <v>130</v>
      </c>
      <c r="N12" s="58"/>
      <c r="O12" s="59">
        <f t="shared" si="0"/>
        <v>0</v>
      </c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42.6" customHeight="1" thickBot="1" x14ac:dyDescent="0.4">
      <c r="A13" s="4"/>
      <c r="B13" s="7" t="s">
        <v>16</v>
      </c>
      <c r="C13" s="7"/>
      <c r="D13" s="4"/>
      <c r="E13" s="4"/>
      <c r="F13" s="4"/>
      <c r="G13" s="4"/>
      <c r="H13" s="4"/>
      <c r="I13" s="4"/>
      <c r="J13" s="85" t="s">
        <v>15</v>
      </c>
      <c r="K13" s="85"/>
      <c r="L13" s="85"/>
      <c r="M13" s="85"/>
      <c r="N13" s="85"/>
      <c r="O13" s="41">
        <f>SUM(O6:O12)</f>
        <v>0</v>
      </c>
      <c r="P13" s="4"/>
      <c r="Q13" s="4"/>
      <c r="R13" s="4"/>
      <c r="S13" s="4"/>
      <c r="T13" s="4"/>
      <c r="U13" s="4"/>
      <c r="V13" s="4"/>
      <c r="W13" s="4"/>
      <c r="X13" s="4"/>
    </row>
    <row r="14" spans="1:24" s="5" customFormat="1" ht="21" x14ac:dyDescent="0.35">
      <c r="A14" s="4"/>
      <c r="B14" s="36" t="s">
        <v>42</v>
      </c>
      <c r="C14" s="36"/>
      <c r="D14" s="4"/>
      <c r="E14" s="4"/>
      <c r="F14" s="4"/>
      <c r="G14" s="4"/>
      <c r="H14" s="4"/>
      <c r="I14" s="4"/>
      <c r="J14" s="33"/>
      <c r="K14" s="33"/>
      <c r="L14" s="40"/>
      <c r="M14" s="33"/>
      <c r="N14" s="33"/>
      <c r="O14" s="37"/>
      <c r="P14" s="4"/>
      <c r="Q14" s="4"/>
      <c r="R14" s="4"/>
      <c r="S14" s="4"/>
      <c r="T14" s="4"/>
      <c r="U14" s="4"/>
      <c r="V14" s="4"/>
      <c r="W14" s="4"/>
      <c r="X14" s="4"/>
    </row>
    <row r="15" spans="1:24" s="5" customFormat="1" ht="21" x14ac:dyDescent="0.35">
      <c r="A15" s="4"/>
      <c r="B15" s="95" t="s">
        <v>74</v>
      </c>
      <c r="C15" s="36"/>
      <c r="D15" s="4"/>
      <c r="E15" s="4"/>
      <c r="F15" s="4"/>
      <c r="G15" s="4"/>
      <c r="H15" s="4"/>
      <c r="I15" s="4"/>
      <c r="J15" s="33"/>
      <c r="K15" s="33"/>
      <c r="L15" s="40"/>
      <c r="M15" s="33"/>
      <c r="N15" s="33"/>
      <c r="O15" s="37"/>
      <c r="P15" s="4"/>
      <c r="Q15" s="4"/>
      <c r="R15" s="4"/>
      <c r="S15" s="4"/>
      <c r="T15" s="4"/>
      <c r="U15" s="4"/>
      <c r="V15" s="4"/>
      <c r="W15" s="4"/>
      <c r="X15" s="4"/>
    </row>
    <row r="16" spans="1:24" s="5" customFormat="1" ht="30" customHeight="1" x14ac:dyDescent="0.35">
      <c r="A16" s="4"/>
      <c r="B16" s="42"/>
      <c r="C16" s="36"/>
      <c r="D16" s="4"/>
      <c r="E16" s="4"/>
      <c r="F16" s="4"/>
      <c r="G16" s="4"/>
      <c r="H16" s="4"/>
      <c r="I16" s="4"/>
      <c r="J16" s="33"/>
      <c r="K16" s="33"/>
      <c r="L16" s="40"/>
      <c r="M16" s="33"/>
      <c r="N16" s="33"/>
      <c r="O16" s="37"/>
      <c r="P16" s="4"/>
      <c r="Q16" s="4"/>
      <c r="R16" s="4"/>
      <c r="S16" s="4"/>
      <c r="T16" s="4"/>
      <c r="U16" s="4"/>
      <c r="V16" s="4"/>
      <c r="W16" s="4"/>
      <c r="X16" s="4"/>
    </row>
    <row r="17" spans="1:24" s="5" customFormat="1" ht="56.85" customHeight="1" x14ac:dyDescent="0.35">
      <c r="A17" s="4"/>
      <c r="B17" s="81"/>
      <c r="C17" s="81"/>
      <c r="D17" s="81"/>
      <c r="E17" s="81"/>
      <c r="F17" s="81"/>
      <c r="G17" s="81"/>
      <c r="H17" s="81"/>
      <c r="I17" s="4"/>
      <c r="J17" s="33"/>
      <c r="K17" s="33"/>
      <c r="L17" s="40"/>
      <c r="M17" s="33"/>
      <c r="N17" s="33"/>
      <c r="O17" s="37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9.5" customHeight="1" x14ac:dyDescent="0.25">
      <c r="A19" s="1"/>
      <c r="B19" s="35" t="s">
        <v>21</v>
      </c>
      <c r="C19" s="35"/>
      <c r="D19" s="31"/>
      <c r="E19" s="32" t="s">
        <v>22</v>
      </c>
      <c r="F19" s="32" t="s">
        <v>22</v>
      </c>
      <c r="G19" s="79"/>
      <c r="H19" s="79"/>
      <c r="I19" s="1"/>
      <c r="J19" s="29"/>
      <c r="K19" s="29"/>
      <c r="L19" s="29"/>
      <c r="M19" s="29"/>
      <c r="N19" s="30"/>
      <c r="O19" s="2"/>
      <c r="P19" s="1"/>
      <c r="Q19" s="1"/>
      <c r="R19" s="1"/>
      <c r="S19" s="1"/>
      <c r="T19" s="1"/>
      <c r="U19" s="1"/>
      <c r="V19" s="1"/>
      <c r="W19" s="1"/>
      <c r="X19" s="1"/>
    </row>
    <row r="20" spans="1:24" ht="24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29"/>
      <c r="K20" s="29"/>
      <c r="L20" s="29"/>
      <c r="M20" s="29"/>
      <c r="N20" s="30"/>
      <c r="O20" s="2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80" t="s">
        <v>23</v>
      </c>
      <c r="K21" s="80"/>
      <c r="L21" s="80"/>
      <c r="M21" s="80"/>
      <c r="N21" s="80"/>
      <c r="O21" s="2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</row>
  </sheetData>
  <sheetProtection selectLockedCells="1"/>
  <mergeCells count="14">
    <mergeCell ref="G19:H19"/>
    <mergeCell ref="J21:N21"/>
    <mergeCell ref="B17:H17"/>
    <mergeCell ref="B2:D2"/>
    <mergeCell ref="B3:O3"/>
    <mergeCell ref="J13:N13"/>
    <mergeCell ref="F5:G5"/>
    <mergeCell ref="F6:G6"/>
    <mergeCell ref="F8:G8"/>
    <mergeCell ref="F7:G7"/>
    <mergeCell ref="F11:G11"/>
    <mergeCell ref="F12:G12"/>
    <mergeCell ref="F9:G9"/>
    <mergeCell ref="F10:G10"/>
  </mergeCells>
  <pageMargins left="0.7" right="0.7" top="0.78740157499999996" bottom="0.78740157499999996" header="0.3" footer="0.3"/>
  <pageSetup paperSize="9" scale="64" orientation="landscape" r:id="rId1"/>
  <headerFooter>
    <oddHeader xml:space="preserve">&amp;L&amp;"-,Tučné"Příloha: Specifikace dodávky ložního prádla pro studijní střediska  ÚJOP UK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F5" sqref="F5:F6"/>
    </sheetView>
  </sheetViews>
  <sheetFormatPr defaultRowHeight="15" x14ac:dyDescent="0.25"/>
  <cols>
    <col min="2" max="2" width="42.7109375" customWidth="1"/>
    <col min="3" max="3" width="11.28515625" customWidth="1"/>
  </cols>
  <sheetData>
    <row r="2" spans="2:7" x14ac:dyDescent="0.25">
      <c r="C2" s="14" t="s">
        <v>31</v>
      </c>
      <c r="D2" s="18" t="s">
        <v>27</v>
      </c>
      <c r="E2" s="18" t="s">
        <v>28</v>
      </c>
      <c r="F2" s="18" t="s">
        <v>29</v>
      </c>
      <c r="G2" s="18" t="s">
        <v>30</v>
      </c>
    </row>
    <row r="3" spans="2:7" x14ac:dyDescent="0.25">
      <c r="B3" s="8" t="s">
        <v>8</v>
      </c>
      <c r="C3" s="15">
        <f>SUM(D3:G3)</f>
        <v>200</v>
      </c>
      <c r="D3" s="19"/>
      <c r="E3" s="20">
        <v>100</v>
      </c>
      <c r="F3" s="20">
        <v>100</v>
      </c>
      <c r="G3" s="21"/>
    </row>
    <row r="4" spans="2:7" x14ac:dyDescent="0.25">
      <c r="B4" s="8" t="s">
        <v>7</v>
      </c>
      <c r="C4" s="16">
        <f t="shared" ref="C4:C16" si="0">SUM(D4:G4)</f>
        <v>200</v>
      </c>
      <c r="D4" s="22"/>
      <c r="E4" s="23">
        <v>100</v>
      </c>
      <c r="F4" s="23">
        <v>100</v>
      </c>
      <c r="G4" s="24"/>
    </row>
    <row r="5" spans="2:7" x14ac:dyDescent="0.25">
      <c r="B5" s="9" t="s">
        <v>34</v>
      </c>
      <c r="C5" s="93">
        <f t="shared" si="0"/>
        <v>345</v>
      </c>
      <c r="D5" s="94"/>
      <c r="E5" s="91"/>
      <c r="F5" s="91">
        <v>245</v>
      </c>
      <c r="G5" s="92">
        <v>100</v>
      </c>
    </row>
    <row r="6" spans="2:7" x14ac:dyDescent="0.25">
      <c r="B6" s="9" t="s">
        <v>35</v>
      </c>
      <c r="C6" s="93"/>
      <c r="D6" s="94"/>
      <c r="E6" s="91"/>
      <c r="F6" s="91"/>
      <c r="G6" s="92"/>
    </row>
    <row r="7" spans="2:7" ht="30" x14ac:dyDescent="0.25">
      <c r="B7" s="28" t="s">
        <v>37</v>
      </c>
      <c r="C7" s="16">
        <f t="shared" si="0"/>
        <v>500</v>
      </c>
      <c r="D7" s="22"/>
      <c r="E7" s="23">
        <v>500</v>
      </c>
      <c r="F7" s="23"/>
      <c r="G7" s="24"/>
    </row>
    <row r="8" spans="2:7" ht="30" x14ac:dyDescent="0.25">
      <c r="B8" s="28" t="s">
        <v>38</v>
      </c>
      <c r="C8" s="16">
        <f t="shared" si="0"/>
        <v>500</v>
      </c>
      <c r="D8" s="22"/>
      <c r="E8" s="23">
        <v>500</v>
      </c>
      <c r="F8" s="23"/>
      <c r="G8" s="24"/>
    </row>
    <row r="9" spans="2:7" ht="30" x14ac:dyDescent="0.25">
      <c r="B9" s="28" t="s">
        <v>39</v>
      </c>
      <c r="C9" s="16">
        <f t="shared" si="0"/>
        <v>500</v>
      </c>
      <c r="D9" s="22"/>
      <c r="E9" s="23">
        <v>500</v>
      </c>
      <c r="F9" s="23"/>
      <c r="G9" s="24"/>
    </row>
    <row r="10" spans="2:7" x14ac:dyDescent="0.25">
      <c r="B10" s="9" t="s">
        <v>36</v>
      </c>
      <c r="C10" s="16">
        <f t="shared" si="0"/>
        <v>200</v>
      </c>
      <c r="D10" s="22"/>
      <c r="E10" s="23">
        <v>200</v>
      </c>
      <c r="F10" s="23"/>
      <c r="G10" s="24"/>
    </row>
    <row r="11" spans="2:7" x14ac:dyDescent="0.25">
      <c r="B11" s="9" t="s">
        <v>32</v>
      </c>
      <c r="C11" s="16">
        <f t="shared" si="0"/>
        <v>300</v>
      </c>
      <c r="D11" s="22"/>
      <c r="E11" s="23">
        <v>300</v>
      </c>
      <c r="F11" s="23"/>
      <c r="G11" s="24"/>
    </row>
    <row r="12" spans="2:7" x14ac:dyDescent="0.25">
      <c r="B12" s="9" t="s">
        <v>33</v>
      </c>
      <c r="C12" s="16">
        <f t="shared" si="0"/>
        <v>500</v>
      </c>
      <c r="D12" s="22"/>
      <c r="E12" s="23">
        <v>500</v>
      </c>
      <c r="F12" s="23"/>
      <c r="G12" s="24"/>
    </row>
    <row r="13" spans="2:7" x14ac:dyDescent="0.25">
      <c r="B13" s="8" t="s">
        <v>6</v>
      </c>
      <c r="C13" s="16">
        <f t="shared" si="0"/>
        <v>100</v>
      </c>
      <c r="D13" s="22"/>
      <c r="E13" s="23"/>
      <c r="F13" s="23"/>
      <c r="G13" s="24">
        <v>100</v>
      </c>
    </row>
    <row r="14" spans="2:7" x14ac:dyDescent="0.25">
      <c r="B14" s="10" t="s">
        <v>5</v>
      </c>
      <c r="C14" s="16">
        <f t="shared" si="0"/>
        <v>200</v>
      </c>
      <c r="D14" s="22"/>
      <c r="E14" s="23"/>
      <c r="F14" s="23">
        <v>100</v>
      </c>
      <c r="G14" s="24">
        <v>100</v>
      </c>
    </row>
    <row r="15" spans="2:7" x14ac:dyDescent="0.25">
      <c r="B15" s="8" t="s">
        <v>12</v>
      </c>
      <c r="C15" s="16">
        <f t="shared" si="0"/>
        <v>200</v>
      </c>
      <c r="D15" s="22"/>
      <c r="E15" s="23"/>
      <c r="F15" s="23">
        <v>100</v>
      </c>
      <c r="G15" s="24">
        <v>100</v>
      </c>
    </row>
    <row r="16" spans="2:7" ht="15.75" thickBot="1" x14ac:dyDescent="0.3">
      <c r="B16" s="11" t="s">
        <v>3</v>
      </c>
      <c r="C16" s="17">
        <f t="shared" si="0"/>
        <v>150</v>
      </c>
      <c r="D16" s="25"/>
      <c r="E16" s="26">
        <v>50</v>
      </c>
      <c r="F16" s="26">
        <v>100</v>
      </c>
      <c r="G16" s="27"/>
    </row>
  </sheetData>
  <sheetProtection password="DF33" sheet="1" objects="1" scenarios="1" selectLockedCells="1" selectUnlockedCells="1"/>
  <mergeCells count="5">
    <mergeCell ref="F5:F6"/>
    <mergeCell ref="G5:G6"/>
    <mergeCell ref="C5:C6"/>
    <mergeCell ref="D5:D6"/>
    <mergeCell ref="E5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SPECIFIKACE</vt:lpstr>
      <vt:lpstr>data</vt:lpstr>
      <vt:lpstr>SPECIFIKACE!Oblast_tisku</vt:lpstr>
      <vt:lpstr>SPECIFIKACE!Print_Area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jakoubkovas</dc:creator>
  <cp:lastModifiedBy>hruskovar</cp:lastModifiedBy>
  <cp:lastPrinted>2019-10-22T07:29:59Z</cp:lastPrinted>
  <dcterms:created xsi:type="dcterms:W3CDTF">2014-10-15T08:35:03Z</dcterms:created>
  <dcterms:modified xsi:type="dcterms:W3CDTF">2019-10-22T11:25:51Z</dcterms:modified>
</cp:coreProperties>
</file>