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2 Kancelarske potreby\VZ office 09 (03-2019)\A) výzva\"/>
    </mc:Choice>
  </mc:AlternateContent>
  <bookViews>
    <workbookView xWindow="0" yWindow="0" windowWidth="25200" windowHeight="11850"/>
  </bookViews>
  <sheets>
    <sheet name="Příloha č. 1" sheetId="1" r:id="rId1"/>
  </sheets>
  <definedNames>
    <definedName name="_xlnm._FilterDatabase" localSheetId="0" hidden="1">'Příloha č. 1'!$A$5:$AT$334</definedName>
  </definedNames>
  <calcPr calcId="162913"/>
</workbook>
</file>

<file path=xl/calcChain.xml><?xml version="1.0" encoding="utf-8"?>
<calcChain xmlns="http://schemas.openxmlformats.org/spreadsheetml/2006/main">
  <c r="AS98" i="1" l="1"/>
  <c r="AQ98" i="1"/>
  <c r="AS228" i="1"/>
  <c r="AQ228" i="1"/>
  <c r="AQ305" i="1"/>
  <c r="AS305" i="1" s="1"/>
  <c r="AQ248" i="1"/>
  <c r="AS248" i="1" s="1"/>
  <c r="AQ247" i="1"/>
  <c r="AS247" i="1" s="1"/>
  <c r="AQ240" i="1" l="1"/>
  <c r="AQ172" i="1"/>
  <c r="AS172" i="1" s="1"/>
  <c r="AQ91" i="1"/>
  <c r="AS91" i="1" s="1"/>
  <c r="AQ191" i="1"/>
  <c r="AS191" i="1" s="1"/>
  <c r="A331" i="1" l="1"/>
  <c r="A332" i="1" s="1"/>
  <c r="A333" i="1" s="1"/>
  <c r="A334" i="1" s="1"/>
  <c r="AQ333" i="1" l="1"/>
  <c r="AS333" i="1" s="1"/>
  <c r="AQ332" i="1"/>
  <c r="AS332" i="1" s="1"/>
  <c r="AQ306" i="1" l="1"/>
  <c r="AS306" i="1" s="1"/>
  <c r="AQ246" i="1"/>
  <c r="AS246" i="1" s="1"/>
  <c r="AQ245" i="1"/>
  <c r="AS245" i="1" s="1"/>
  <c r="AQ277" i="1" l="1"/>
  <c r="AS277" i="1" s="1"/>
  <c r="AQ276" i="1"/>
  <c r="AS276" i="1" s="1"/>
  <c r="AQ192" i="1" l="1"/>
  <c r="AS192" i="1" s="1"/>
  <c r="AQ116" i="1"/>
  <c r="AS116" i="1" s="1"/>
  <c r="AQ166" i="1" l="1"/>
  <c r="AS166" i="1" s="1"/>
  <c r="AQ331" i="1" l="1"/>
  <c r="AS331" i="1" s="1"/>
  <c r="AQ205" i="1" l="1"/>
  <c r="AS205" i="1" s="1"/>
  <c r="AS240" i="1"/>
  <c r="AQ72" i="1" l="1"/>
  <c r="AS72" i="1" s="1"/>
  <c r="AQ290" i="1"/>
  <c r="AS290" i="1" s="1"/>
  <c r="AQ291" i="1"/>
  <c r="AS291" i="1" s="1"/>
  <c r="AQ334" i="1" l="1"/>
  <c r="AS334" i="1" s="1"/>
  <c r="AQ330" i="1"/>
  <c r="AS330" i="1" s="1"/>
  <c r="AQ329" i="1"/>
  <c r="AS329" i="1" s="1"/>
  <c r="AQ328" i="1"/>
  <c r="AS328" i="1" s="1"/>
  <c r="AQ327" i="1"/>
  <c r="AS327" i="1" s="1"/>
  <c r="AQ326" i="1"/>
  <c r="AS326" i="1" s="1"/>
  <c r="AQ325" i="1"/>
  <c r="AS325" i="1" s="1"/>
  <c r="AQ324" i="1"/>
  <c r="AS324" i="1" s="1"/>
  <c r="AQ323" i="1"/>
  <c r="AS323" i="1" s="1"/>
  <c r="AQ322" i="1"/>
  <c r="AS322" i="1" s="1"/>
  <c r="AQ321" i="1"/>
  <c r="AS321" i="1" s="1"/>
  <c r="AQ320" i="1"/>
  <c r="AS320" i="1" s="1"/>
  <c r="AQ319" i="1"/>
  <c r="AS319" i="1" s="1"/>
  <c r="AQ318" i="1"/>
  <c r="AS318" i="1" s="1"/>
  <c r="AQ317" i="1"/>
  <c r="AS317" i="1" s="1"/>
  <c r="AQ316" i="1"/>
  <c r="AS316" i="1" s="1"/>
  <c r="AQ315" i="1"/>
  <c r="AS315" i="1" s="1"/>
  <c r="AQ314" i="1"/>
  <c r="AS314" i="1" s="1"/>
  <c r="AQ313" i="1"/>
  <c r="AS313" i="1" s="1"/>
  <c r="AQ19" i="1"/>
  <c r="AS19" i="1" s="1"/>
  <c r="AQ312" i="1"/>
  <c r="AS312" i="1" s="1"/>
  <c r="AQ311" i="1"/>
  <c r="AS311" i="1" s="1"/>
  <c r="AQ310" i="1"/>
  <c r="AS310" i="1" s="1"/>
  <c r="AQ309" i="1"/>
  <c r="AS309" i="1" s="1"/>
  <c r="AQ307" i="1"/>
  <c r="AS307" i="1" s="1"/>
  <c r="AQ304" i="1"/>
  <c r="AS304" i="1" s="1"/>
  <c r="AQ303" i="1"/>
  <c r="AS303" i="1" s="1"/>
  <c r="AQ302" i="1"/>
  <c r="AS302" i="1" s="1"/>
  <c r="AQ301" i="1"/>
  <c r="AS301" i="1" s="1"/>
  <c r="AQ300" i="1"/>
  <c r="AS300" i="1" s="1"/>
  <c r="AQ299" i="1"/>
  <c r="AS299" i="1" s="1"/>
  <c r="AQ298" i="1"/>
  <c r="AS298" i="1" s="1"/>
  <c r="AQ297" i="1"/>
  <c r="AS297" i="1" s="1"/>
  <c r="AQ296" i="1"/>
  <c r="AS296" i="1" s="1"/>
  <c r="AQ295" i="1"/>
  <c r="AS295" i="1" s="1"/>
  <c r="AQ294" i="1"/>
  <c r="AS294" i="1" s="1"/>
  <c r="AQ293" i="1"/>
  <c r="AS293" i="1" s="1"/>
  <c r="AQ292" i="1"/>
  <c r="AS292" i="1" s="1"/>
  <c r="AQ289" i="1"/>
  <c r="AS289" i="1" s="1"/>
  <c r="AQ288" i="1"/>
  <c r="AS288" i="1" s="1"/>
  <c r="AQ287" i="1"/>
  <c r="AS287" i="1" s="1"/>
  <c r="AQ286" i="1"/>
  <c r="AS286" i="1" s="1"/>
  <c r="AQ285" i="1"/>
  <c r="AS285" i="1" s="1"/>
  <c r="AQ284" i="1"/>
  <c r="AS284" i="1" s="1"/>
  <c r="AQ283" i="1"/>
  <c r="AS283" i="1" s="1"/>
  <c r="AQ282" i="1"/>
  <c r="AS282" i="1" s="1"/>
  <c r="AQ281" i="1"/>
  <c r="AS281" i="1" s="1"/>
  <c r="AQ280" i="1"/>
  <c r="AS280" i="1" s="1"/>
  <c r="AQ279" i="1"/>
  <c r="AS279" i="1" s="1"/>
  <c r="AQ278" i="1"/>
  <c r="AS278" i="1" s="1"/>
  <c r="AQ275" i="1"/>
  <c r="AS275" i="1" s="1"/>
  <c r="AQ274" i="1"/>
  <c r="AS274" i="1" s="1"/>
  <c r="AQ273" i="1"/>
  <c r="AS273" i="1" s="1"/>
  <c r="AQ272" i="1"/>
  <c r="AS272" i="1" s="1"/>
  <c r="AQ271" i="1"/>
  <c r="AS271" i="1" s="1"/>
  <c r="AQ270" i="1"/>
  <c r="AS270" i="1" s="1"/>
  <c r="AQ269" i="1"/>
  <c r="AS269" i="1" s="1"/>
  <c r="AQ268" i="1"/>
  <c r="AS268" i="1" s="1"/>
  <c r="AQ267" i="1"/>
  <c r="AS267" i="1" s="1"/>
  <c r="AQ266" i="1"/>
  <c r="AS266" i="1" s="1"/>
  <c r="AQ265" i="1"/>
  <c r="AS265" i="1" s="1"/>
  <c r="AQ264" i="1"/>
  <c r="AS264" i="1" s="1"/>
  <c r="AQ263" i="1"/>
  <c r="AS263" i="1" s="1"/>
  <c r="AQ262" i="1"/>
  <c r="AS262" i="1" s="1"/>
  <c r="AQ261" i="1"/>
  <c r="AS261" i="1" s="1"/>
  <c r="AQ260" i="1"/>
  <c r="AS260" i="1" s="1"/>
  <c r="AQ259" i="1"/>
  <c r="AS259" i="1" s="1"/>
  <c r="AQ258" i="1"/>
  <c r="AS258" i="1" s="1"/>
  <c r="AQ257" i="1"/>
  <c r="AS257" i="1" s="1"/>
  <c r="AQ256" i="1"/>
  <c r="AS256" i="1" s="1"/>
  <c r="AQ255" i="1"/>
  <c r="AS255" i="1" s="1"/>
  <c r="AQ254" i="1"/>
  <c r="AS254" i="1" s="1"/>
  <c r="AQ253" i="1"/>
  <c r="AS253" i="1" s="1"/>
  <c r="AQ251" i="1"/>
  <c r="AS251" i="1" s="1"/>
  <c r="AQ250" i="1"/>
  <c r="AS250" i="1" s="1"/>
  <c r="AQ249" i="1"/>
  <c r="AS249" i="1" s="1"/>
  <c r="AQ244" i="1"/>
  <c r="AS244" i="1" s="1"/>
  <c r="AQ243" i="1"/>
  <c r="AS243" i="1" s="1"/>
  <c r="AQ242" i="1"/>
  <c r="AS242" i="1" s="1"/>
  <c r="AQ241" i="1"/>
  <c r="AS241" i="1" s="1"/>
  <c r="AQ239" i="1"/>
  <c r="AS239" i="1" s="1"/>
  <c r="AQ238" i="1"/>
  <c r="AS238" i="1" s="1"/>
  <c r="AQ237" i="1"/>
  <c r="AS237" i="1" s="1"/>
  <c r="AQ236" i="1"/>
  <c r="AQ235" i="1"/>
  <c r="AS235" i="1" s="1"/>
  <c r="AQ234" i="1"/>
  <c r="AS234" i="1" s="1"/>
  <c r="AQ233" i="1"/>
  <c r="AS233" i="1" s="1"/>
  <c r="AQ232" i="1"/>
  <c r="AS232" i="1" s="1"/>
  <c r="AQ231" i="1"/>
  <c r="AS231" i="1" s="1"/>
  <c r="AQ230" i="1"/>
  <c r="AS230" i="1" s="1"/>
  <c r="AQ229" i="1"/>
  <c r="AS229" i="1" s="1"/>
  <c r="AQ227" i="1"/>
  <c r="AS227" i="1" s="1"/>
  <c r="AQ226" i="1"/>
  <c r="AS226" i="1" s="1"/>
  <c r="AQ225" i="1"/>
  <c r="AS225" i="1" s="1"/>
  <c r="AQ224" i="1"/>
  <c r="AS224" i="1" s="1"/>
  <c r="AQ223" i="1"/>
  <c r="AS223" i="1" s="1"/>
  <c r="AQ222" i="1"/>
  <c r="AS222" i="1" s="1"/>
  <c r="AQ221" i="1"/>
  <c r="AS221" i="1" s="1"/>
  <c r="AQ220" i="1"/>
  <c r="AS220" i="1" s="1"/>
  <c r="AQ219" i="1"/>
  <c r="AS219" i="1" s="1"/>
  <c r="AQ218" i="1"/>
  <c r="AS218" i="1" s="1"/>
  <c r="AQ217" i="1"/>
  <c r="AS217" i="1" s="1"/>
  <c r="AQ216" i="1"/>
  <c r="AS216" i="1" s="1"/>
  <c r="AQ215" i="1"/>
  <c r="AS215" i="1" s="1"/>
  <c r="AQ214" i="1"/>
  <c r="AS214" i="1" s="1"/>
  <c r="AQ213" i="1"/>
  <c r="AS213" i="1" s="1"/>
  <c r="AQ212" i="1"/>
  <c r="AS212" i="1" s="1"/>
  <c r="AQ211" i="1"/>
  <c r="AS211" i="1" s="1"/>
  <c r="AQ210" i="1"/>
  <c r="AS210" i="1" s="1"/>
  <c r="AQ209" i="1"/>
  <c r="AS209" i="1" s="1"/>
  <c r="AQ208" i="1"/>
  <c r="AS208" i="1" s="1"/>
  <c r="AQ207" i="1"/>
  <c r="AS207" i="1" s="1"/>
  <c r="AQ206" i="1"/>
  <c r="AS206" i="1" s="1"/>
  <c r="AQ204" i="1"/>
  <c r="AS204" i="1" s="1"/>
  <c r="AQ203" i="1"/>
  <c r="AS203" i="1" s="1"/>
  <c r="AQ202" i="1"/>
  <c r="AS202" i="1" s="1"/>
  <c r="AQ201" i="1"/>
  <c r="AS201" i="1" s="1"/>
  <c r="AQ200" i="1"/>
  <c r="AS200" i="1" s="1"/>
  <c r="AQ199" i="1"/>
  <c r="AS199" i="1" s="1"/>
  <c r="AQ198" i="1"/>
  <c r="AS198" i="1" s="1"/>
  <c r="AQ197" i="1"/>
  <c r="AS197" i="1" s="1"/>
  <c r="AQ196" i="1"/>
  <c r="AS196" i="1" s="1"/>
  <c r="AQ195" i="1"/>
  <c r="AS195" i="1" s="1"/>
  <c r="AQ194" i="1"/>
  <c r="AS194" i="1" s="1"/>
  <c r="AQ193" i="1"/>
  <c r="AS193" i="1" s="1"/>
  <c r="AQ190" i="1"/>
  <c r="AS190" i="1" s="1"/>
  <c r="AQ189" i="1"/>
  <c r="AS189" i="1" s="1"/>
  <c r="AQ188" i="1"/>
  <c r="AS188" i="1" s="1"/>
  <c r="AQ187" i="1"/>
  <c r="AS187" i="1" s="1"/>
  <c r="AQ186" i="1"/>
  <c r="AS186" i="1" s="1"/>
  <c r="AQ185" i="1"/>
  <c r="AS185" i="1" s="1"/>
  <c r="AQ184" i="1"/>
  <c r="AS184" i="1" s="1"/>
  <c r="AQ183" i="1"/>
  <c r="AS183" i="1" s="1"/>
  <c r="AQ182" i="1"/>
  <c r="AS182" i="1" s="1"/>
  <c r="AQ181" i="1"/>
  <c r="AS181" i="1" s="1"/>
  <c r="AQ180" i="1"/>
  <c r="AS180" i="1" s="1"/>
  <c r="AQ179" i="1"/>
  <c r="AS179" i="1" s="1"/>
  <c r="AQ178" i="1"/>
  <c r="AS178" i="1" s="1"/>
  <c r="AQ177" i="1"/>
  <c r="AS177" i="1" s="1"/>
  <c r="AQ176" i="1"/>
  <c r="AS176" i="1" s="1"/>
  <c r="AQ175" i="1"/>
  <c r="AS175" i="1" s="1"/>
  <c r="AQ174" i="1"/>
  <c r="AS174" i="1" s="1"/>
  <c r="AQ173" i="1"/>
  <c r="AS173" i="1" s="1"/>
  <c r="AQ171" i="1"/>
  <c r="AS171" i="1" s="1"/>
  <c r="AQ170" i="1"/>
  <c r="AS170" i="1" s="1"/>
  <c r="AQ169" i="1"/>
  <c r="AS169" i="1" s="1"/>
  <c r="AQ168" i="1"/>
  <c r="AS168" i="1" s="1"/>
  <c r="AQ167" i="1"/>
  <c r="AS167" i="1" s="1"/>
  <c r="AQ165" i="1"/>
  <c r="AS165" i="1" s="1"/>
  <c r="AQ163" i="1"/>
  <c r="AS163" i="1" s="1"/>
  <c r="AQ162" i="1"/>
  <c r="AS162" i="1" s="1"/>
  <c r="AQ161" i="1"/>
  <c r="AS161" i="1" s="1"/>
  <c r="AQ160" i="1"/>
  <c r="AS160" i="1" s="1"/>
  <c r="AQ159" i="1"/>
  <c r="AS159" i="1" s="1"/>
  <c r="AQ158" i="1"/>
  <c r="AS158" i="1" s="1"/>
  <c r="AQ157" i="1"/>
  <c r="AS157" i="1" s="1"/>
  <c r="AQ156" i="1"/>
  <c r="AS156" i="1" s="1"/>
  <c r="AQ155" i="1"/>
  <c r="AS155" i="1" s="1"/>
  <c r="AQ154" i="1"/>
  <c r="AS154" i="1" s="1"/>
  <c r="AQ153" i="1"/>
  <c r="AS153" i="1" s="1"/>
  <c r="AQ152" i="1"/>
  <c r="AS152" i="1" s="1"/>
  <c r="AQ151" i="1"/>
  <c r="AS151" i="1" s="1"/>
  <c r="AQ150" i="1"/>
  <c r="AS150" i="1" s="1"/>
  <c r="AQ149" i="1"/>
  <c r="AS149" i="1" s="1"/>
  <c r="AQ148" i="1"/>
  <c r="AS148" i="1" s="1"/>
  <c r="AQ147" i="1"/>
  <c r="AS147" i="1" s="1"/>
  <c r="AQ146" i="1"/>
  <c r="AS146" i="1" s="1"/>
  <c r="AQ145" i="1"/>
  <c r="AS145" i="1" s="1"/>
  <c r="AQ144" i="1"/>
  <c r="AS144" i="1" s="1"/>
  <c r="AQ143" i="1"/>
  <c r="AS143" i="1" s="1"/>
  <c r="AQ142" i="1"/>
  <c r="AS142" i="1" s="1"/>
  <c r="AQ141" i="1"/>
  <c r="AS141" i="1" s="1"/>
  <c r="AQ140" i="1"/>
  <c r="AS140" i="1" s="1"/>
  <c r="AQ139" i="1"/>
  <c r="AS139" i="1" s="1"/>
  <c r="AQ138" i="1"/>
  <c r="AS138" i="1" s="1"/>
  <c r="AQ137" i="1"/>
  <c r="AS137" i="1" s="1"/>
  <c r="AQ136" i="1"/>
  <c r="AS136" i="1" s="1"/>
  <c r="AQ135" i="1"/>
  <c r="AS135" i="1" s="1"/>
  <c r="AQ134" i="1"/>
  <c r="AS134" i="1" s="1"/>
  <c r="AQ133" i="1"/>
  <c r="AS133" i="1" s="1"/>
  <c r="AQ132" i="1"/>
  <c r="AS132" i="1" s="1"/>
  <c r="AQ131" i="1"/>
  <c r="AS131" i="1" s="1"/>
  <c r="AQ130" i="1"/>
  <c r="AS130" i="1" s="1"/>
  <c r="AQ129" i="1"/>
  <c r="AS129" i="1" s="1"/>
  <c r="AQ128" i="1"/>
  <c r="AS128" i="1" s="1"/>
  <c r="AQ127" i="1"/>
  <c r="AS127" i="1" s="1"/>
  <c r="AQ126" i="1"/>
  <c r="AS126" i="1" s="1"/>
  <c r="AQ125" i="1"/>
  <c r="AS125" i="1" s="1"/>
  <c r="AQ124" i="1"/>
  <c r="AS124" i="1" s="1"/>
  <c r="AQ123" i="1"/>
  <c r="AS123" i="1" s="1"/>
  <c r="AQ122" i="1"/>
  <c r="AS122" i="1" s="1"/>
  <c r="AQ121" i="1"/>
  <c r="AS121" i="1" s="1"/>
  <c r="AQ120" i="1"/>
  <c r="AS120" i="1" s="1"/>
  <c r="AQ119" i="1"/>
  <c r="AS119" i="1" s="1"/>
  <c r="AQ118" i="1"/>
  <c r="AS118" i="1" s="1"/>
  <c r="AQ117" i="1"/>
  <c r="AS117" i="1" s="1"/>
  <c r="AQ115" i="1"/>
  <c r="AS115" i="1" s="1"/>
  <c r="AQ114" i="1"/>
  <c r="AS114" i="1" s="1"/>
  <c r="AQ113" i="1"/>
  <c r="AS113" i="1" s="1"/>
  <c r="AQ112" i="1"/>
  <c r="AS112" i="1" s="1"/>
  <c r="AQ111" i="1"/>
  <c r="AS111" i="1" s="1"/>
  <c r="AQ110" i="1"/>
  <c r="AS110" i="1" s="1"/>
  <c r="AQ109" i="1"/>
  <c r="AS109" i="1" s="1"/>
  <c r="AQ108" i="1"/>
  <c r="AS108" i="1" s="1"/>
  <c r="AQ107" i="1"/>
  <c r="AS107" i="1" s="1"/>
  <c r="AQ106" i="1"/>
  <c r="AS106" i="1" s="1"/>
  <c r="AQ105" i="1"/>
  <c r="AS105" i="1" s="1"/>
  <c r="AQ104" i="1"/>
  <c r="AS104" i="1" s="1"/>
  <c r="AQ103" i="1"/>
  <c r="AS103" i="1" s="1"/>
  <c r="AQ102" i="1"/>
  <c r="AS102" i="1" s="1"/>
  <c r="AQ101" i="1"/>
  <c r="AS101" i="1" s="1"/>
  <c r="AQ100" i="1"/>
  <c r="AS100" i="1" s="1"/>
  <c r="AQ99" i="1"/>
  <c r="AS99" i="1" s="1"/>
  <c r="AQ97" i="1"/>
  <c r="AS97" i="1" s="1"/>
  <c r="AQ96" i="1"/>
  <c r="AS96" i="1" s="1"/>
  <c r="AQ95" i="1"/>
  <c r="AS95" i="1" s="1"/>
  <c r="AQ93" i="1"/>
  <c r="AS93" i="1" s="1"/>
  <c r="AQ92" i="1"/>
  <c r="AS92" i="1" s="1"/>
  <c r="AQ90" i="1"/>
  <c r="AS90" i="1" s="1"/>
  <c r="AQ89" i="1"/>
  <c r="AS89" i="1" s="1"/>
  <c r="AQ88" i="1"/>
  <c r="AS88" i="1" s="1"/>
  <c r="AQ87" i="1"/>
  <c r="AS87" i="1" s="1"/>
  <c r="AQ86" i="1"/>
  <c r="AS86" i="1" s="1"/>
  <c r="AQ85" i="1"/>
  <c r="AS85" i="1" s="1"/>
  <c r="AQ84" i="1"/>
  <c r="AS84" i="1" s="1"/>
  <c r="AQ83" i="1"/>
  <c r="AS83" i="1" s="1"/>
  <c r="AQ82" i="1"/>
  <c r="AS82" i="1" s="1"/>
  <c r="AQ81" i="1"/>
  <c r="AS81" i="1" s="1"/>
  <c r="AQ80" i="1"/>
  <c r="AS80" i="1" s="1"/>
  <c r="AQ79" i="1"/>
  <c r="AS79" i="1" s="1"/>
  <c r="AQ78" i="1"/>
  <c r="AS78" i="1" s="1"/>
  <c r="AQ77" i="1"/>
  <c r="AS77" i="1" s="1"/>
  <c r="AQ76" i="1"/>
  <c r="AS76" i="1" s="1"/>
  <c r="AQ75" i="1"/>
  <c r="AS75" i="1" s="1"/>
  <c r="AQ74" i="1"/>
  <c r="AS74" i="1" s="1"/>
  <c r="AQ73" i="1"/>
  <c r="AS73" i="1" s="1"/>
  <c r="AQ71" i="1"/>
  <c r="AS71" i="1" s="1"/>
  <c r="AQ70" i="1"/>
  <c r="AS70" i="1" s="1"/>
  <c r="AQ69" i="1"/>
  <c r="AS69" i="1" s="1"/>
  <c r="AQ68" i="1"/>
  <c r="AS68" i="1" s="1"/>
  <c r="AQ67" i="1"/>
  <c r="AS67" i="1" s="1"/>
  <c r="AQ66" i="1"/>
  <c r="AS66" i="1" s="1"/>
  <c r="AQ65" i="1"/>
  <c r="AS65" i="1" s="1"/>
  <c r="AQ64" i="1"/>
  <c r="AS64" i="1" s="1"/>
  <c r="AQ63" i="1"/>
  <c r="AS63" i="1" s="1"/>
  <c r="AQ62" i="1"/>
  <c r="AS62" i="1" s="1"/>
  <c r="AQ61" i="1"/>
  <c r="AS61" i="1" s="1"/>
  <c r="AQ60" i="1"/>
  <c r="AS60" i="1" s="1"/>
  <c r="AQ59" i="1"/>
  <c r="AS59" i="1" s="1"/>
  <c r="AQ58" i="1"/>
  <c r="AS58" i="1" s="1"/>
  <c r="AQ57" i="1"/>
  <c r="AS57" i="1" s="1"/>
  <c r="AQ56" i="1"/>
  <c r="AS56" i="1" s="1"/>
  <c r="AQ55" i="1"/>
  <c r="AS55" i="1" s="1"/>
  <c r="AQ54" i="1"/>
  <c r="AS54" i="1" s="1"/>
  <c r="AQ53" i="1"/>
  <c r="AS53" i="1" s="1"/>
  <c r="AQ52" i="1"/>
  <c r="AS52" i="1" s="1"/>
  <c r="AQ50" i="1"/>
  <c r="AS50" i="1" s="1"/>
  <c r="AQ49" i="1"/>
  <c r="AS49" i="1" s="1"/>
  <c r="AQ48" i="1"/>
  <c r="AS48" i="1" s="1"/>
  <c r="AQ47" i="1"/>
  <c r="AS47" i="1" s="1"/>
  <c r="AQ46" i="1"/>
  <c r="AS46" i="1" s="1"/>
  <c r="AQ45" i="1"/>
  <c r="AS45" i="1" s="1"/>
  <c r="AQ43" i="1"/>
  <c r="AS43" i="1" s="1"/>
  <c r="AQ42" i="1"/>
  <c r="AS42" i="1" s="1"/>
  <c r="AQ41" i="1"/>
  <c r="AS41" i="1" s="1"/>
  <c r="AQ40" i="1"/>
  <c r="AS40" i="1" s="1"/>
  <c r="AQ39" i="1"/>
  <c r="AS39" i="1" s="1"/>
  <c r="AQ38" i="1"/>
  <c r="AS38" i="1" s="1"/>
  <c r="AQ37" i="1"/>
  <c r="AS37" i="1" s="1"/>
  <c r="AQ36" i="1"/>
  <c r="AS36" i="1" s="1"/>
  <c r="AQ35" i="1"/>
  <c r="AS35" i="1" s="1"/>
  <c r="AQ34" i="1"/>
  <c r="AS34" i="1" s="1"/>
  <c r="AQ33" i="1"/>
  <c r="AS33" i="1" s="1"/>
  <c r="AQ32" i="1"/>
  <c r="AS32" i="1" s="1"/>
  <c r="AQ31" i="1"/>
  <c r="AS31" i="1" s="1"/>
  <c r="AQ30" i="1"/>
  <c r="AS30" i="1" s="1"/>
  <c r="AQ29" i="1"/>
  <c r="AS29" i="1" s="1"/>
  <c r="AQ28" i="1"/>
  <c r="AS28" i="1" s="1"/>
  <c r="AQ27" i="1"/>
  <c r="AS27" i="1" s="1"/>
  <c r="AQ26" i="1"/>
  <c r="AS26" i="1" s="1"/>
  <c r="AQ25" i="1"/>
  <c r="AS25" i="1" s="1"/>
  <c r="AQ24" i="1"/>
  <c r="AS24" i="1" s="1"/>
  <c r="AQ23" i="1"/>
  <c r="AS23" i="1" s="1"/>
  <c r="AQ22" i="1"/>
  <c r="AS22" i="1" s="1"/>
  <c r="AQ21" i="1"/>
  <c r="AS21" i="1" s="1"/>
  <c r="AQ20" i="1"/>
  <c r="AS20" i="1" s="1"/>
  <c r="AQ18" i="1"/>
  <c r="AS18" i="1" s="1"/>
  <c r="AQ17" i="1"/>
  <c r="AS17" i="1" s="1"/>
  <c r="AQ16" i="1"/>
  <c r="AS16" i="1" s="1"/>
  <c r="AQ15" i="1"/>
  <c r="AS15" i="1" s="1"/>
  <c r="AQ14" i="1"/>
  <c r="AS14" i="1" s="1"/>
  <c r="AQ13" i="1"/>
  <c r="AS13" i="1" s="1"/>
  <c r="AQ12" i="1"/>
  <c r="AS12" i="1" s="1"/>
  <c r="AQ11" i="1"/>
  <c r="AS11" i="1" s="1"/>
  <c r="AQ10" i="1"/>
  <c r="AS10" i="1" s="1"/>
  <c r="AQ9" i="1"/>
  <c r="AS9" i="1" s="1"/>
  <c r="AQ8" i="1"/>
  <c r="AS8" i="1" s="1"/>
  <c r="AQ7" i="1"/>
  <c r="AS7" i="1" s="1"/>
  <c r="AQ6" i="1"/>
  <c r="AS6" i="1" s="1"/>
  <c r="AS236" i="1" l="1"/>
  <c r="A309" i="1"/>
  <c r="A310" i="1" s="1"/>
  <c r="A311" i="1" s="1"/>
  <c r="A253" i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7" i="1" s="1"/>
  <c r="A165" i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50" i="1" s="1"/>
  <c r="A95" i="1"/>
  <c r="A96" i="1" s="1"/>
  <c r="A97" i="1" s="1"/>
  <c r="A100" i="1" s="1"/>
  <c r="A101" i="1" s="1"/>
  <c r="A102" i="1" s="1"/>
  <c r="A103" i="1" s="1"/>
  <c r="A104" i="1" s="1"/>
  <c r="A105" i="1" s="1"/>
  <c r="A52" i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45" i="1"/>
  <c r="A46" i="1" s="1"/>
  <c r="A47" i="1" s="1"/>
  <c r="A48" i="1" s="1"/>
  <c r="A49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106" i="1" l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312" i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l="1"/>
</calcChain>
</file>

<file path=xl/sharedStrings.xml><?xml version="1.0" encoding="utf-8"?>
<sst xmlns="http://schemas.openxmlformats.org/spreadsheetml/2006/main" count="723" uniqueCount="443">
  <si>
    <t>obálky DL samolepící, bílé</t>
  </si>
  <si>
    <t>obálky DL samolepící, bílé s oknem vpravo</t>
  </si>
  <si>
    <t>obálky C4 samolepící, bílé</t>
  </si>
  <si>
    <t>obálky B4 samolepící, bílé</t>
  </si>
  <si>
    <t>obálka B4, křížové dno, hnědá, samolepící</t>
  </si>
  <si>
    <t>obálky C5, bílé, samolepící</t>
  </si>
  <si>
    <t>obálky C6, bílé, samolepící</t>
  </si>
  <si>
    <t>motouz lněný 50 g</t>
  </si>
  <si>
    <t>kniha příchodů a odchodů A4, 40 listů</t>
  </si>
  <si>
    <t>blok s boční spirálou, A4, linka, 50 listů</t>
  </si>
  <si>
    <t>blok s boční spirálou, A4, čtvereček, 80 listů</t>
  </si>
  <si>
    <t>poznámkové bloky, A4, linka, 50 listů</t>
  </si>
  <si>
    <t>poznámkové bloky, A4, čistý, 50 listů</t>
  </si>
  <si>
    <t>poznámkové bloky, A4, čtvereček, 50 listů</t>
  </si>
  <si>
    <t>kniha došlé pošty A4, 100 listů</t>
  </si>
  <si>
    <t>celkem</t>
  </si>
  <si>
    <t>jednotka</t>
  </si>
  <si>
    <t>Množství</t>
  </si>
  <si>
    <t>krabice = 2.500 listů</t>
  </si>
  <si>
    <t>krabice = 1.250 listů</t>
  </si>
  <si>
    <t>balení = 500 listů</t>
  </si>
  <si>
    <t>balení = 2.400 etiket</t>
  </si>
  <si>
    <t>balení = 1.400 etiket</t>
  </si>
  <si>
    <t>balení = 3.900 etiket</t>
  </si>
  <si>
    <t>ks</t>
  </si>
  <si>
    <t>obálky B6 s modrým pruhem + poučení</t>
  </si>
  <si>
    <t>obálky B6 s červeným pruhem + poučení</t>
  </si>
  <si>
    <t>balení = 10 kg</t>
  </si>
  <si>
    <t>motouz trikolora 40 g</t>
  </si>
  <si>
    <t>bloček = 100 listů</t>
  </si>
  <si>
    <t>balení = 500 lístků</t>
  </si>
  <si>
    <t>balení = 300 lístků</t>
  </si>
  <si>
    <t>krabice = 10 ks</t>
  </si>
  <si>
    <t>balení = 100 ks</t>
  </si>
  <si>
    <t>balení = 25 ks</t>
  </si>
  <si>
    <t>balení = 10 ks</t>
  </si>
  <si>
    <t>balení = 50 ks</t>
  </si>
  <si>
    <t>balení = 20 ks</t>
  </si>
  <si>
    <t>balení = 5 ks</t>
  </si>
  <si>
    <t>sada = 4 ks</t>
  </si>
  <si>
    <t>sada = 6 ks</t>
  </si>
  <si>
    <t>polymerová pryž pro vymazání čar grafických tužek, při mazání tvoří pouze jeden "žmolek", 17 x 44 x 12 mm</t>
  </si>
  <si>
    <t>lepicí tyčinka 20 g - ekologická tyčinka pro univerzální použití, bez zápachu, pevný uzávěr, vysunovací mechanismus</t>
  </si>
  <si>
    <t>balení = 1 000 ks</t>
  </si>
  <si>
    <t xml:space="preserve">dopisové a aktové sponky s pozinkovanou úpravou, délka 50 mm </t>
  </si>
  <si>
    <t>pravítko 30 cm, průhledný plast, z jedné strany tištěná stupnice černé barvy, dobrá čitelnost</t>
  </si>
  <si>
    <t>pravítko 50 cm, průhledný plast, z jedné strany tištěná stupnice černé barvy, dobrá čitelnost</t>
  </si>
  <si>
    <t>kulatý navlhčovač s houbičkou pro zvlhčování prstů v plastovém obalu</t>
  </si>
  <si>
    <t>baterie mikrotužková AAA alkalická</t>
  </si>
  <si>
    <t>baterie tužková AA alkalická</t>
  </si>
  <si>
    <t>náhradní nůž do velkého a středního řezáku 18 mm, 10 ks</t>
  </si>
  <si>
    <t>akrylová barva Studio Acrylic 100 ml - Běloba titanová 011</t>
  </si>
  <si>
    <t>akrylová barva Studio Acrylic 100 ml - Ultramarín tmavý 015</t>
  </si>
  <si>
    <t>akrylová barva Studio Acrylic 100 ml - Karmín napho 018</t>
  </si>
  <si>
    <t>akrylová barva Studio Acrylic 100 ml - Neapolská žluť 024</t>
  </si>
  <si>
    <t>akrylová barva Studio Acrylic 100 ml - Okr žlutý 027</t>
  </si>
  <si>
    <t>akrylová barva Studio Acrylic 100 ml - Umbra pálená 029</t>
  </si>
  <si>
    <t>akrylová barva Studio Acrylic 100 ml - Siena pálená 038</t>
  </si>
  <si>
    <t>akrylová barva Studio Acrylic 100 ml - Benátská červeň 039</t>
  </si>
  <si>
    <t>akrylová barva Studio Acrylic 100 ml - Hookrova zeleň 044</t>
  </si>
  <si>
    <t>akrylová barva Studio Acrylic 100 ml - Šedá 046</t>
  </si>
  <si>
    <t>akrylová barva Studio Acrylic 100 ml - Fialový kobalt tmavý 047</t>
  </si>
  <si>
    <t>akrylová barva Studio Acrylic 100 ml - Červeň alizarinová 054</t>
  </si>
  <si>
    <t>akrylová barva Studio Acrylic 100 ml - Růžová azo 055</t>
  </si>
  <si>
    <t>akrylová barva Studio Acrylic 100 ml - Terra rossa 063</t>
  </si>
  <si>
    <t>akrylová barva Studio Acrylic 100 ml - Umbra přírodní 064</t>
  </si>
  <si>
    <t>akrylová barva Studio Acrylic 100 ml - Sloní kost 065</t>
  </si>
  <si>
    <t>papír ART FABRIANO Designo 4, 70 x 100 cm, 200 g smooth</t>
  </si>
  <si>
    <t>balení = 3 ks</t>
  </si>
  <si>
    <t>stíratelný popisovač na bílé tabule, sklo, porcelán, plast, kulatý hrot,šíře stopy 2,5mm, sada 4 barvy</t>
  </si>
  <si>
    <t>liner s jemným plastickým hrotem, šíře stopy 0,3 mm, délka stopy až 1500 m, určen pro nejširší použití, sada 4 ks (černá, červená, modrá, zelená)</t>
  </si>
  <si>
    <t>balení = 4.000 etiket</t>
  </si>
  <si>
    <t>kancelářské nůžky 15 cm s ergonomickým gumovým úchopem, kvalitní nerezová ocel</t>
  </si>
  <si>
    <t>kancelářské nůžky 21 cm s asymetrickým ergonomickým gumovým úchopem, kvalitní nerezová ocel</t>
  </si>
  <si>
    <t>popisovač na bílé tabule s výměnnou náplní, intenzivní barvy viditelné i z velké vzdálenosti, kulatý hrot - šířka stopy 2,3 mm, přátelský k životnímu prostředí; mix barev</t>
  </si>
  <si>
    <t>náplň pro popisovače na bílé tabule, alkoholová báze (pro položku popisovač na bílé tabule s výměnnou náplní, intenzivní barvy viditelné i z velké vzdálenosti, kulatý hrot - šířka stopy 2,3 mm, přátelský k životnímu prostředí); mix barev</t>
  </si>
  <si>
    <t>Papír, obálky, etikety apod.</t>
  </si>
  <si>
    <t>Balení</t>
  </si>
  <si>
    <t>Sešity, bloky, bločky, tiskopisy apod.</t>
  </si>
  <si>
    <t>Třídění a archivace</t>
  </si>
  <si>
    <t>organizér pro dokumenty A4, 13 kapes s registrem, odolný PP, zavírání klopy na gumičku</t>
  </si>
  <si>
    <t>Kancelářské potřeby</t>
  </si>
  <si>
    <t>Psací potřeby</t>
  </si>
  <si>
    <t>náplň typu 4406 s velmi tenkou špičkou,délka 10,7 cm, stopa 0,5 mm, barva modrá</t>
  </si>
  <si>
    <t>Ostatní potřeby</t>
  </si>
  <si>
    <t>balení = 12 ks</t>
  </si>
  <si>
    <t>balení = 8 ks</t>
  </si>
  <si>
    <t>pořadač A4 z průhledného PP, 4kroužková mechanika (průměr kroužků 15 mm), hřbet 20 mm, barevný mix</t>
  </si>
  <si>
    <t>baterie CR-123A</t>
  </si>
  <si>
    <t>baterie C-LR14</t>
  </si>
  <si>
    <t>magnetická filcová stěrka na tabule a flipcharty s vyměnitelnými filcy</t>
  </si>
  <si>
    <t>náhradní filc k magnetické stěrce široké (položka magnetická filcová stěrka na tabule a flipcharty s vyměnitelnými filcy), balení 12 ks</t>
  </si>
  <si>
    <t>samolepicí etikety na formátu A6 pro běžné použití, 48 x 21 mm</t>
  </si>
  <si>
    <t>balení = 180 etiket</t>
  </si>
  <si>
    <t>samolepicí etikety na formátu A6 pro běžné použití, 48 x 33 mm</t>
  </si>
  <si>
    <t>balení = 120 etiket</t>
  </si>
  <si>
    <r>
      <t>kontaktní lepidlo, pro extémně namáhané spoje, odolává vodě, tlaku i teplotám až do 120</t>
    </r>
    <r>
      <rPr>
        <vertAlign val="superscript"/>
        <sz val="11"/>
        <rFont val="Calibri"/>
        <family val="2"/>
        <charset val="238"/>
        <scheme val="minor"/>
      </rPr>
      <t>o</t>
    </r>
    <r>
      <rPr>
        <sz val="11"/>
        <rFont val="Calibri"/>
        <family val="2"/>
        <charset val="238"/>
        <scheme val="minor"/>
      </rPr>
      <t>C, pro savé i nesavé materiály, plast, kov, kůži apod., 50 ml</t>
    </r>
  </si>
  <si>
    <t>řezák velký, odlamovací, pojistka proti posunutí břitu, šíře břitu 18 mm</t>
  </si>
  <si>
    <t>čistící roztok na bílé tabule s rozprašovačem 250 ml, bez alkoholu</t>
  </si>
  <si>
    <t>samolepicí etikety na formátu A6 pro běžné použití, 99 x 33 mm</t>
  </si>
  <si>
    <t>balení = 60 etiket</t>
  </si>
  <si>
    <t>stretchová folie pro ruční balení palet a ochranu zboží, šíře 50 cm, 23 mic, 2,4 kg</t>
  </si>
  <si>
    <t>grafitová tužka s gumou pro nejběžnější psaní, různé tvrdosti</t>
  </si>
  <si>
    <t>trojhranné pastelky, sada 24ks, zářivé barvy, měkká tuha s přilnavostí zajišťující plynulé vedení, tuha nelámající se během kreslení ani ořezávání</t>
  </si>
  <si>
    <t>sada = 24 ks</t>
  </si>
  <si>
    <t>skládaný arch dvojlist A4, linka</t>
  </si>
  <si>
    <t>sešity z recyklovaného papíru A4, linka, 40 listů</t>
  </si>
  <si>
    <t>sešity z recyklovaného papíru A4, čistý, 40 listů</t>
  </si>
  <si>
    <t>sešity z recyklovaného papíru A4, čtvereček, 40 listů</t>
  </si>
  <si>
    <t>sešity z recyklovaného papíru A5, čistý, 40 listů</t>
  </si>
  <si>
    <t>sešity z recyklovaného papíru A5, linka, 40 listů</t>
  </si>
  <si>
    <t>sešity z recyklovaného papíru A5, čtvereček, 40 listů</t>
  </si>
  <si>
    <t>spirálový blok A5 linkovaný s boční perforací a 4děrováním, 80 listů</t>
  </si>
  <si>
    <t>vložka do kroužkového zápisníku A5, 100 listů</t>
  </si>
  <si>
    <t>popisovač - liner, plastický a tlakuodolný hrot, šíře stopy 0,5 mm, délka stopy až 1000 m, pro nejširší použití, sada 4 ks - modrá, červená, černá, zelená</t>
  </si>
  <si>
    <t>alobal - šíře 30 cm, návin 10 m</t>
  </si>
  <si>
    <t>samobarvící datumové razítko s náhradním polštářkem, výška číslic 3,8 mm, měsíc určen dvojmístnou číslicí</t>
  </si>
  <si>
    <t>pořadač A4 z průhledného PP, 2kroužková mechanika, barevný mix</t>
  </si>
  <si>
    <t>plastové desky A4, na vnitřní straně boční průhledné záložky</t>
  </si>
  <si>
    <t>PP zakládací obal A5, se zipem, dno rozšířené skladem pro zvýšení kapacity</t>
  </si>
  <si>
    <t>magnetická stírací houbička pro snadné mazání bílých tabulí, nepoškrábe povrch</t>
  </si>
  <si>
    <t>odvíječ na lepící pásku 19 mm x 33 m, včetně popisovatelné lepící pásky</t>
  </si>
  <si>
    <t>korková tabule - 90 x 60 cm, Al rám, dekorativní plastové rohy, odkládací lišta, s montážní sadou pro zavěšení na zeď</t>
  </si>
  <si>
    <t>samolepící nástěnka - cca 58 x 46 cm, korková, samolepící povrch pro připevňování obrázků bez použití špendlíků, tloušťka cca 4 mm</t>
  </si>
  <si>
    <t xml:space="preserve">dopisové a aktové sponky s pozinkovanou úpravou, délka 28 až 32 mm </t>
  </si>
  <si>
    <t>stojánek na dopisy, černý, základnu tvoří obdélník o rozměrech cca 175 × 75 mm, výška zadní stěny je cca 140 mm, rozdělení dokumentů na 3 sekce</t>
  </si>
  <si>
    <t>propustka A7, blok 100 listů</t>
  </si>
  <si>
    <t>stohovatelná zásuvka na spisy A4 na délku, plastová, cca 360 x 260 x 70 mm, mix barev</t>
  </si>
  <si>
    <t>stohovatelná zásuvka na spisy A4 na šířku, plastová, cca 360 x 70 až 100 x 270 mm</t>
  </si>
  <si>
    <t>houbová utěrka PVA - ultrasavá utěrka, nepouští vlákna, ekologická, rozměr 30 x 30 cm</t>
  </si>
  <si>
    <t>popisovač na kůži - kulatý hrot, permanentní inkoust se slabým zápachem, pro rentgenové, ozařovací a nukleární lékařství, kožní lékařství, chirurgii; šíře stopy 1 mm, různé barvy</t>
  </si>
  <si>
    <t>rozešívač - vytahovač drátků (spojovačů) do sešívaček</t>
  </si>
  <si>
    <t>kancelářský papír bílý A4, 80g</t>
  </si>
  <si>
    <t>kancelářský papír bílý A3, 80g</t>
  </si>
  <si>
    <t>kancelářský papír bílý A5,80g</t>
  </si>
  <si>
    <t>bublinková obálka E15 na materiály C5</t>
  </si>
  <si>
    <t>bublinková obálka G17 na materiály C4</t>
  </si>
  <si>
    <t>bublinková obálka D14 na materiály A5</t>
  </si>
  <si>
    <t>kartonová obálka B5 z lepenky 300 g</t>
  </si>
  <si>
    <t>kartonová obálka B4+ z lepenky 300 g</t>
  </si>
  <si>
    <t>samolepící etikety na formátu A4 pro běžné použití, 64 x 21 mm</t>
  </si>
  <si>
    <t>samolepící etikety na formátu A4 pro běžné použití, 70 x 36 mm</t>
  </si>
  <si>
    <t>samolepící etikety na formátu A4 pro běžné použití, 105 x 42,3 mm</t>
  </si>
  <si>
    <t>samolepící etikety na formátu A4 pro běžné použití, 52,5 x 29,7 mm</t>
  </si>
  <si>
    <t>balící papír šedák, 90 g, 90 x 120 cm</t>
  </si>
  <si>
    <t>šitá záznamní kniha A5, čistá, 100 listů</t>
  </si>
  <si>
    <t>samolepící bločky 76 x 76 mm, žluté</t>
  </si>
  <si>
    <t>samolepicí bločky 76 x 76 mm, čtvercové lepení (možnost psaní v jakémkoliv směru, rohy štítku se nenadzvedávají a neohýbají)</t>
  </si>
  <si>
    <t>samolepící značkovací bločky, 15 x 50 mm, barevné</t>
  </si>
  <si>
    <t>samolepící značkovací bločky, 25 x 76 mm, barevné</t>
  </si>
  <si>
    <t>samolepící bločky, barevné 76 x 76 mm</t>
  </si>
  <si>
    <t>balení = 100 šipek + 100 pásků</t>
  </si>
  <si>
    <t>samolepící značkovací bločky 12 x 45 mm, šipky a pásky, barevné</t>
  </si>
  <si>
    <t>poznámkový bloček, bílý, 8,5 x 8,5 x 4 cm, lepená kostka</t>
  </si>
  <si>
    <t>dovolenky A6, blok 100 listů</t>
  </si>
  <si>
    <t>pokladní kniha, A4, průpisová, 2 x 50 listů</t>
  </si>
  <si>
    <t>příjmový pokladní doklad, A6, samopropisovací, blok 2 x 50 listů</t>
  </si>
  <si>
    <t>stvrzenka A6, samopropisovací (originál + 2 kopie), blok 3 x 25 listů</t>
  </si>
  <si>
    <t>plná moc A6, blok 100 listů</t>
  </si>
  <si>
    <t>pákový pořadač A4, šířka 7,5 cm, černý mramorový karton, nalepený štítek, EŠV</t>
  </si>
  <si>
    <t>pákový pořadač A4, šířka 5 cm, černý mramorový karton, nalepený štítek, EŠV</t>
  </si>
  <si>
    <t>pořadač s kapsou, šířka 7,5 cm, černý mramorový karton, EŠV</t>
  </si>
  <si>
    <t>archivační krabice lepenková, pevná, bílá, 200 x 250 x 350 mm, EŠV</t>
  </si>
  <si>
    <t>archivační krabice lepenková, pevná, bílá, 150 x 250 x 350 mm, EŠV</t>
  </si>
  <si>
    <t>archivační krabice lepenková, pevná, bílá, 100 x 255 x 350 mm, EŠV</t>
  </si>
  <si>
    <t>archivační krabice lepenková, pevná, bílá, 80 x 300 x 350 mm, EŠV</t>
  </si>
  <si>
    <t>archivační krabice - pevné úchyty pro přenášení, rámeček na popisovací štítek, laminovaný povrch, kovové rohy; 281 x 200 x 369 mm</t>
  </si>
  <si>
    <t>stojan na časopisy - rámeček na popisovací štítek, laminovaný povrch, 103 x 330 x 253 mm</t>
  </si>
  <si>
    <t>papírový rozlišovač (jazyky), 105 x 240 mm, barevný mix, EŠV</t>
  </si>
  <si>
    <t>zakládací obal A4 L, 180 až 200 mic, na minimálně 40 listů</t>
  </si>
  <si>
    <t>odkládací mapa tříklopá A4, EŠV karton 240 g, různé barvy</t>
  </si>
  <si>
    <t>odkládací mapa tříklopá A4, prešpán 350 g, různé barvy</t>
  </si>
  <si>
    <t>odkládací mapa A4 tříklopá s gumou přes rohy, prešpán 350 g, různé barvy</t>
  </si>
  <si>
    <t>deska s rohem A4, EŠV kartón 240 g, různé barvy</t>
  </si>
  <si>
    <t>závěsné zakládací desky A4, silný karton, plastové rozlišovače s vyměnitelným štítkem, 5 kartonových proužků, lisované dno až 3 cm, různé barvy</t>
  </si>
  <si>
    <t>spisové desky A4 s tkanicí, EŠV strojní lepenka</t>
  </si>
  <si>
    <t>krabice na spisy formátu A4 - materiál plast extra silný (cca 800 mic), hřbet cca 3 cm, zavírání gumou, různé barvy</t>
  </si>
  <si>
    <t>závěsný obal na 1 ks CD/DVD, plast</t>
  </si>
  <si>
    <t>desky s drukem A4, PP, barevný mix</t>
  </si>
  <si>
    <t>desky s drukem A5, plast, barevný mix</t>
  </si>
  <si>
    <t>desky s drukem DL, plast, barevný mix</t>
  </si>
  <si>
    <t>podložka s klipem, A4, potah lamino, barevný mix</t>
  </si>
  <si>
    <t>lepící páska 25 mm x 10 m, PP</t>
  </si>
  <si>
    <t>lepící páska čirá 19 mm x 10 m, PP</t>
  </si>
  <si>
    <t xml:space="preserve">samolepicí páska 50 mm x 10 m, oboustranná (pro připevňování plakátů, dekorací, PVC, koberců apod.) </t>
  </si>
  <si>
    <t>lepící páska čirá 50 mm x 66 m, 28 mic, plast, na balíky</t>
  </si>
  <si>
    <t>podpisová kniha lesklá, 16 dílčích listů</t>
  </si>
  <si>
    <t>průhledné ořezávátko se zásobníkem, plast, různé barvy</t>
  </si>
  <si>
    <t>razítková barva 25 ml na bázi vody, pro tisk na papír, různé barvy</t>
  </si>
  <si>
    <t>rychleschnoucí bezbarvé lepidlo s aplikátorem; na kov, gumu, plast, sklo, porcelán; samopropichovací víčko, obsah tuby 3 g</t>
  </si>
  <si>
    <t>kapsy A4 pro vkládání dokumentů shora, z vysoce kvalitního, nereflektujícího PVC; určení - pro závěsný držák, pultový a otočný stojan; barevný mix</t>
  </si>
  <si>
    <t>děrovač s příložníkem, rozteč 80 mm, kapacita 30 listů, různé barvy</t>
  </si>
  <si>
    <t>spojovače do sešívaček 24/6</t>
  </si>
  <si>
    <t>spojovače do sešívaček 26/6</t>
  </si>
  <si>
    <t>kovový kancelářský binder clip 25 mm, černý</t>
  </si>
  <si>
    <t>připínáčky plastové pro korkové a textilní tabule, barevný mix</t>
  </si>
  <si>
    <t>magnet kulatý plast Ø 15mm</t>
  </si>
  <si>
    <t>magnet kulatý plast Ø 20mm</t>
  </si>
  <si>
    <t>gumičky v sáčku, balení 100 ks, průměr 4 cm</t>
  </si>
  <si>
    <t>gumičky v sáčku, balení 100 ks, průměr 5 cm</t>
  </si>
  <si>
    <t>gumičky v sáčku, balení 100 ks, průměr 6 cm</t>
  </si>
  <si>
    <t>gumičky v sáčku, balení 100 ks, průměr 8 cm</t>
  </si>
  <si>
    <t>kopírovací papír bílý A4, 80 g, extrémní bělost a opacita, z eukalyptové celulosy, vysoká pevnost, bezproblémové použití ve všech vysokorychlostních kopírkách a v tiskárnách</t>
  </si>
  <si>
    <t>barevný papír A4, 80 g</t>
  </si>
  <si>
    <t>čirá transparentní fólie A4 pro černobílé kopírovací stroje, ošetřeny proti vlnění při průchodu kopírkou a pro bezproblémové podávání ze zásobníku, 100 mic</t>
  </si>
  <si>
    <t>rychlovazač závěsný celý, eko 240 g, EŠV, barevný mix</t>
  </si>
  <si>
    <t>rychlovazač plastový, zadní strana barevná, přední průhledná, různé barvy</t>
  </si>
  <si>
    <t>rozšířený obal A4 U MAXI, euroděrování, 220 x 300 mm, 120 mic</t>
  </si>
  <si>
    <t>závěsný obal A4 U silný, euroděrování, 80 mic</t>
  </si>
  <si>
    <t>závěsný obal A4 U, euroděrování, barevný, 50 mic</t>
  </si>
  <si>
    <t>závěsný obal A4 na katalogy otevřený, euroděrování, 180 mic</t>
  </si>
  <si>
    <t>závěsný obal A4 na katalogy s klopou, euroděrování, 180 mic</t>
  </si>
  <si>
    <t>zakladací obal A4 L barevný (různé barvy), 120 mic</t>
  </si>
  <si>
    <t>zakládací obal A4 L čirý, PP, 180 mic</t>
  </si>
  <si>
    <t>DVD+R 16x/4,7GB/spindl box</t>
  </si>
  <si>
    <t>CD-R 52x/700MB/spindl box</t>
  </si>
  <si>
    <t>kovový kalíšek na tužky, průměr 80 až 90 mm, výška 90 až 100 mm, černý</t>
  </si>
  <si>
    <t>laminovací fólie A5, 80 mic</t>
  </si>
  <si>
    <t>laminovací fólie A4, 80 mic</t>
  </si>
  <si>
    <t>skládací plastový magazin box s vyměnitelným papírovým štítkem, rozměr 320 x 100 x 240 mm</t>
  </si>
  <si>
    <t>Název položky (specifikace - druh, materiál, barva, určení apod.)</t>
  </si>
  <si>
    <t>závěsný obal A4 U, euroděrování, 50 mic, hladký, matný</t>
  </si>
  <si>
    <t>mikrotužka - pentilka, 0,5 mm, pogumované držení, plastové průhledné tělo, klip, velká guma chráněná víčkem, barevný mix</t>
  </si>
  <si>
    <t xml:space="preserve">opravný lak vybaven 3dimenzní houbičkou,která umožňuje variabilní šířku oprav;vhodný pro použití pro všechny druhy korektur; ředitelný vodou; ekologický výrobek – netoxický, 25g </t>
  </si>
  <si>
    <t>Položka č.</t>
  </si>
  <si>
    <t xml:space="preserve">Specifikace zboží </t>
  </si>
  <si>
    <t>katalogová kniha - prezentační desky ze silného polypropylenu, hřbetní kapsa pro vyměnitelný popisovatelný štítek, 20 kapes U, mix barev</t>
  </si>
  <si>
    <t>odkládací mapa A4 tříklopá s gumou přes rohy, neprůhledný PP, cca 400 mic., různé barvy</t>
  </si>
  <si>
    <t>kancelářský papír barevný A4, 160g, mix barev</t>
  </si>
  <si>
    <t>tubus průměr 5,8 cm, délka 100 cm</t>
  </si>
  <si>
    <t>motouz polypropylen 100 g, bílý</t>
  </si>
  <si>
    <t>stolní organizér na tužky, 4 dílný, rozměry 155 x 100 x 100 mm</t>
  </si>
  <si>
    <t>kuličkové pero, gumový úchop, modrá náplň 10,7 cm Solidly</t>
  </si>
  <si>
    <t>gelový roller s rychleschnoucí gelovou náplní, vhodný i pro leváky, plastový klip, mačkací mechanika, pohodlný grip; 0,35 až 0,5 mm, modrá náplň</t>
  </si>
  <si>
    <t>gelový Roller s tekutou náplní, přepisovatelný. Speciální inkoust - napsaný text lze vymazat gumou na konci pera, modrá náplň</t>
  </si>
  <si>
    <t>tuhy 0,5 mm, různé tvrdosti (B, 2B), 12 ks v etui</t>
  </si>
  <si>
    <t>permanentní značkovač na alkoholové bázi pro psaní na neporézní materiály, plast, kov, gumu, kůži, odolný proti vodě, klínový hrot, šíře stopy 1 - 4,6 mm, sada 4 barvy (červená, černá, zelená, modrá)</t>
  </si>
  <si>
    <t>popisovač na textil, zdravotně nezávadný inkoust, nevypratelný, válcový hrot, šíře stopy 1,8 mm, různé barvy</t>
  </si>
  <si>
    <t>Correction Pen, Metal Tip, Pentel</t>
  </si>
  <si>
    <t>desky na spisy ve formátu A4, polypropylen, se 3 klopami a gumou</t>
  </si>
  <si>
    <t>aktovka na spisy ve formátu A4, s držadlem, uvnitř 12 přihrádek</t>
  </si>
  <si>
    <t>pořadače na formát A4, polypropylen, 4kroužková mechanika, s průhlednou přední kapsou (Bantex), šíře 25-30 mm</t>
  </si>
  <si>
    <t>pořadače na formát A4, potažený prešpán nebo lamino, 4kroužková mechanika, šíře 40 mm</t>
  </si>
  <si>
    <t>pořadače na formát A4, potažený prešpán nebo lamino, 4kroužková mechanika, šíře 50-75 mm</t>
  </si>
  <si>
    <t>box archivní zkosený = magazín box, pro uložení formátu A4, zkosený, papírový, šíře hřbetu 80 mm</t>
  </si>
  <si>
    <t>box archivní zkosený, s vnitřním členěním = 3 přihrádky, pro uložení formátu A4, papírový</t>
  </si>
  <si>
    <t>desky na spisy ve formátu A4, s uzavíráním na gumičku, šíře 80 mm</t>
  </si>
  <si>
    <t>desky s organizérem, 6 přihrádek, polypropylen, se speciální přihrádkou na uložení předmětů</t>
  </si>
  <si>
    <t>sponkovač Easy Clipper</t>
  </si>
  <si>
    <t>náhradní spony 6,4mm pro Magic clip, 50ks</t>
  </si>
  <si>
    <t>náhradní spony 4,8mm pro Magic clip , 50ks</t>
  </si>
  <si>
    <t>trhací lístky do šatny (1-100)</t>
  </si>
  <si>
    <t>foto papír inkjet 10x15</t>
  </si>
  <si>
    <t>foto papír inkjet A4</t>
  </si>
  <si>
    <t>univerzální lepidlo s aplikátorem, které lepí papír, korek, kůži, dřevo, dřevovláknité materiály a další savé materiály a které je možné použít také k lepení fotografií, kožených výstelek obuvi, slepování dřevěného nábytku apod.</t>
  </si>
  <si>
    <t>náplň Parker  rollerball refill F 0,5 4AD - modrá</t>
  </si>
  <si>
    <t>náplň MontBlanc Le Grand rollerball refill F- modrá</t>
  </si>
  <si>
    <t>tuš černá</t>
  </si>
  <si>
    <t>kotoučky do tiskárny TERMO 57mm/50mm/12mm</t>
  </si>
  <si>
    <t>páska do psacího stroje Optima SP 520</t>
  </si>
  <si>
    <t>baterie CR2032 Lithium 3V</t>
  </si>
  <si>
    <t>balení = 1000ks</t>
  </si>
  <si>
    <t>korková tabule - 60 x 40cm, dřevěný rám</t>
  </si>
  <si>
    <t>korková tabule, 120x90cm, dřevěný rám</t>
  </si>
  <si>
    <t xml:space="preserve">baterie 9V alkalická </t>
  </si>
  <si>
    <t>baterie tužková AA dobíjecí</t>
  </si>
  <si>
    <t>baterie mikrotužková AAA dobíjecí</t>
  </si>
  <si>
    <t>klopová krabice 5VVL, 600 x 500 x 400 mm</t>
  </si>
  <si>
    <t>klopová krabice 5VVL, 300 x 200 x 200 mm</t>
  </si>
  <si>
    <t>kuličkové pero, červená náplň</t>
  </si>
  <si>
    <t xml:space="preserve">kreslicí karton A4 220g </t>
  </si>
  <si>
    <t>balení=200 listů</t>
  </si>
  <si>
    <t>speciální papír A4 na barevný laserový tisk a barevné kopírování  pro nejnáročnější tisk, nejvyšší bělost, 120 g</t>
  </si>
  <si>
    <t>balení = 100 listů</t>
  </si>
  <si>
    <t xml:space="preserve">samolepicí etikety na formátu A4 pro laserový a inkoustový tisk, 210x297mm, 1etiketa/list </t>
  </si>
  <si>
    <t>kovový kancelářský binder clip 51mm, černý</t>
  </si>
  <si>
    <t>spojovače do sešívaček 10/4</t>
  </si>
  <si>
    <t xml:space="preserve">fixy slabé, černé, vypratelný inkoust odolný proti vyschnutí • vláknový hrot • šíře stopy 1 mm </t>
  </si>
  <si>
    <t>křída školní barevná</t>
  </si>
  <si>
    <t>náplň do pera Pilot G-TEC-C4  šíře hrotu 0,4   černá</t>
  </si>
  <si>
    <t>náplň do pera Pilot G-TEC-C4  šíře hrotu 0,5   černá</t>
  </si>
  <si>
    <t xml:space="preserve">akrylová barva Studio Acrylic 100 ml - černá Mars 026 </t>
  </si>
  <si>
    <t>blok do flipchartu, flipchart papír min. 70 g/m2. Rozměr: 65 x 98 cm, 25 listů, multiperforace.</t>
  </si>
  <si>
    <t>500 g</t>
  </si>
  <si>
    <t>balení=100 listů</t>
  </si>
  <si>
    <t>CD-R 52x/700MB/spindl box 100ks/potiskovací</t>
  </si>
  <si>
    <t>blok</t>
  </si>
  <si>
    <t>kovový kancelářský binder clip 19 mm, černý</t>
  </si>
  <si>
    <t>versatilka kovová Koh-i-noor</t>
  </si>
  <si>
    <t>náplň do versatilky HB</t>
  </si>
  <si>
    <t>krabička</t>
  </si>
  <si>
    <t>náplň do versatilky 6B Koh-i-noor</t>
  </si>
  <si>
    <t>12 barev/col.</t>
  </si>
  <si>
    <t>souprava jader barev do versatilky  4042</t>
  </si>
  <si>
    <t>bal. 15 ks</t>
  </si>
  <si>
    <t>tuhy do mikrotužky 0.7 mm HB</t>
  </si>
  <si>
    <t>pákový pořadače A4, šířka 5 cm, potažený prešpán nebo lamino</t>
  </si>
  <si>
    <t>nůž na dopisy s dřevěnou rukojetí, délka cca 22 cm</t>
  </si>
  <si>
    <t>náplně pro gumovatelná pera Frixion Ball, průměr hrotu 0,7 mm, šířka stopy 0,35 mm, modrá náplň</t>
  </si>
  <si>
    <t>stolní kalkulátor s velkým nakloněným 12místným LCD displejem, pamětí, funkcí TAX, Mark-Up</t>
  </si>
  <si>
    <t>balení=100 ks</t>
  </si>
  <si>
    <t>igelitová pošetka bez chlopně - čirá (transparent)</t>
  </si>
  <si>
    <t>kobercové napínáčky, průměr hlavy 14 mm</t>
  </si>
  <si>
    <t>kartonové barevné rozlišovače A4, 10 různých barevných listů</t>
  </si>
  <si>
    <t>hladký karton satinovaný, ultrabílý, formát A4, 185 g/m2</t>
  </si>
  <si>
    <t>inkoustový liner stopa 0,4 mm, sada 20 barev v plastovém pouzdru</t>
  </si>
  <si>
    <t>sada = 20 ks</t>
  </si>
  <si>
    <t>permanentní popisovač na transparentní fólie, plast, sklo, diarámečky, filmy, RTG snímky; jemný plastický hrot, šíře stopy 0,6 mm (vel. F), sada 4 ks (červená, černá, zelená, modrá)</t>
  </si>
  <si>
    <t>permanentní popisovač na plast, gumu, sklo, fólie, kovy; vláknový hrot, šíře stopy 1 mm (vel. M)</t>
  </si>
  <si>
    <t>permanentní popisovač, kulatý hrot, odolný proti vodě, pro jemné popisování kabelů, průsvitných fólií apod., stopa 0,3 mm (vel. S)</t>
  </si>
  <si>
    <t>010 - Ústav anatomie</t>
  </si>
  <si>
    <t>020 - ústav biofyziky</t>
  </si>
  <si>
    <t>030 - ústav biologie</t>
  </si>
  <si>
    <t>070 - Ústav chemie a biochemie</t>
  </si>
  <si>
    <t>090 - Ústav patologické fyziologie</t>
  </si>
  <si>
    <t>100 - Ústav farmakologie a toxikologie</t>
  </si>
  <si>
    <t>110 - ÚTL</t>
  </si>
  <si>
    <t>140 - Ústav sociálního lékařství</t>
  </si>
  <si>
    <t>172 - CIT</t>
  </si>
  <si>
    <t>250 - děkanát sklad</t>
  </si>
  <si>
    <t>250 - studijní odd.</t>
  </si>
  <si>
    <t>250 - podatelna</t>
  </si>
  <si>
    <t>250 - OMO</t>
  </si>
  <si>
    <t>251 - Ústřední sklad</t>
  </si>
  <si>
    <t>251 - Umimec</t>
  </si>
  <si>
    <t>260 - PTO</t>
  </si>
  <si>
    <t>320 - II. Interní klinika</t>
  </si>
  <si>
    <t>330 - Infekční klinika</t>
  </si>
  <si>
    <t>370 - Dermatovenerologická klinika</t>
  </si>
  <si>
    <t>390 - Psychiatrická klinika</t>
  </si>
  <si>
    <t>400 - Chirurgická klinika</t>
  </si>
  <si>
    <t>401 - ORAK</t>
  </si>
  <si>
    <t>420 - Urologická klinika</t>
  </si>
  <si>
    <t>450 - Oční klinika</t>
  </si>
  <si>
    <t>470 Stomatologická klinika</t>
  </si>
  <si>
    <t>500 - ŠÚP</t>
  </si>
  <si>
    <t>510 - Mikrobiologie</t>
  </si>
  <si>
    <t>530 - Ústav epidemiologie</t>
  </si>
  <si>
    <t>560 - Biomedicínské centrum</t>
  </si>
  <si>
    <t>jednotková</t>
  </si>
  <si>
    <t>celková</t>
  </si>
  <si>
    <t>430 - KARIM</t>
  </si>
  <si>
    <t>baterie CR2025 Lithium 3V</t>
  </si>
  <si>
    <t>diář A5, denní pro rok 2020 , Rozměr:  205 x 143 mm , 234 gramáž</t>
  </si>
  <si>
    <t>diář  A5 týdenní pro rok 2020,  rozměr: 205 x 143 mm, 234 gramáž</t>
  </si>
  <si>
    <t>561 - rehabilitační klinika</t>
  </si>
  <si>
    <t>040 - ústav histologie a embryologie</t>
  </si>
  <si>
    <t>celobarevný zvýrazňovač vhodný pro zvýraznění textu na všech druzích papíru, klínový hrot 1 - 4 mm, sada 6 barev</t>
  </si>
  <si>
    <t>celobarevný zvýrazňovač vhodný pro zvýraznění textu na všech druzích papíru, klínový hrot 1 - 4 mm; sada 4 barev</t>
  </si>
  <si>
    <t>celobarevný zvýrazňovač vhodný pro zvýraznění textu na všech druzích papíru, klínový hrot 1 - 4 mm</t>
  </si>
  <si>
    <t>5 ks žlutá</t>
  </si>
  <si>
    <t>1 bal. (25 ks) modrá barva</t>
  </si>
  <si>
    <t>závěsný obal A4 s boční chlopní pro vkládání z boku , euroděrování, 120 mic</t>
  </si>
  <si>
    <t xml:space="preserve">dopisové a aktové sponky s pozinkovanou úpravou, délka 75 mm </t>
  </si>
  <si>
    <t>disperzní lepidlo  - 130 g</t>
  </si>
  <si>
    <t>sešívač - kapacita 20 listů, hloubka vložení 55 mm, spojovače 24/6, 26/6; různé barvy</t>
  </si>
  <si>
    <t>sešívač - kapacita až 45 listů,  hloubka vkládání 70 mm, spojovače 24/6, 26/6, 24/8, 26/8; pevný materiál (kov)</t>
  </si>
  <si>
    <t>děrovačka ergonomická s ergonomicky tvarovaným ramenem z litého kovu, kapacita 65 listů</t>
  </si>
  <si>
    <t>Flash paměť, připojení USB verze 3.0  případně 3.1 Gen 1 (USB-A), kapacita 16 GB, rychlost čtení  min. 100 MB/s, rychlost zápisu min. 30 MB/s</t>
  </si>
  <si>
    <t>Flash paměť, připojení USB verze 3.0  případně 3.1 Gen 1 (USB-A), kapacita 32 GB, rychlost čtení  min. 100 MB/s, rychlost zápisu min. 40 MB/s</t>
  </si>
  <si>
    <t>Flash paměť, připojení USB verze 3.0  případně 3.1 Gen 1 (USB-A), kapacita 64 GB, rychlost čtení  min. 100 MB/s, rychlost zápisu min. 40 MB/s</t>
  </si>
  <si>
    <t>Flash paměť, připojení USB verze 3.0  případně 3.1 Gen 1 (USB-A), kapacita 128 GB, rychlost čtení min. 150 MB/s, rychlost zápisu min. 100 MB/s</t>
  </si>
  <si>
    <t xml:space="preserve">Flash disk USB 3.0, rychlost čtení až 110 MB/s, zápisu až 30 MB/s, nerezová ocel </t>
  </si>
  <si>
    <t>paměťová micro karta SDHC Verbatim 8GB</t>
  </si>
  <si>
    <t>diář kapesní měsíční pro rok 2020, rozměry:79x179mm, různé barvy</t>
  </si>
  <si>
    <t>050 - Ústav jazyků</t>
  </si>
  <si>
    <t>Popisovač - liner typu Centropen 4651 M, šíře stopy 0,5 mm</t>
  </si>
  <si>
    <t>https://www.mefisto2000.cz/kapesni-diar-mesicni-pvc-eanBMB1-skup23Zn1ak5.php</t>
  </si>
  <si>
    <t xml:space="preserve">Flash disk USB 3.2 Gen 1 (USB 3.0) a Lightning, kapacita 256 GB, otg a poutko na klíče </t>
  </si>
  <si>
    <t>https://www.alza.cz/sandisk-ixpand-flash-drive-256gb-d5240515.htm?kampan=adw3_prislusenstvi-pro-ittv_bee_pro_flashky_prislusenstvi-pro-ittv-sandisk-ixpand-flash-drive-256gb-du050z2d2&amp;ppcbee-adtext-variant=ad1-se-slevou&amp;gclid=EAIaIQobChMIhtHh0LvG5QIVmM13Ch1YRQx8EAAYAiAAEgIN2fD_BwE</t>
  </si>
  <si>
    <t>trojúhelník s ryskou v průhledném provedení</t>
  </si>
  <si>
    <t>080 - Ústav fyziologie</t>
  </si>
  <si>
    <t>Popisovač - liner typu Centropen 2811 F, šíře stopy 0,3 mm</t>
  </si>
  <si>
    <t>20 ks červená, 13 ks černá</t>
  </si>
  <si>
    <t>permanentní popisovač lakový pro psaní na neporézní materiály, plast, kov, gumu, kůži, odolný proti vodě, kulatý hrot, šíře stopy 2 mm, černý</t>
  </si>
  <si>
    <t>permanentní popisovač lakový pro psaní na neporézní materiály, plast, kov, gumu, kůži, odolný proti vodě, kulatý hrot, šíře stopy 2 mm, bílý</t>
  </si>
  <si>
    <t>týdenní plánovací kalendář na rok 2020. Rozměry kalendáře jsou 291 x 105 mm. Vazba do kovové vinuté spirály zajišťuje hladné převracování stránek</t>
  </si>
  <si>
    <t>plánovací karta 2020 A5, rozměry 180x150 mm</t>
  </si>
  <si>
    <t>16 ks červená</t>
  </si>
  <si>
    <t>baterie hodinková do kalkulačky, označení 390/389</t>
  </si>
  <si>
    <t>desky s drukem A6, plast, různé barvy</t>
  </si>
  <si>
    <t>1 ks modrý</t>
  </si>
  <si>
    <r>
      <t xml:space="preserve">Permanentní popisovač zaručující trvanlivý popis, odolný vůči vodě a alkoholu, vysokým teplotám. </t>
    </r>
    <r>
      <rPr>
        <u/>
        <sz val="11"/>
        <rFont val="Calibri"/>
        <family val="2"/>
        <charset val="238"/>
        <scheme val="minor"/>
      </rPr>
      <t>Nesmyvatelný lihem ani dezinfekcí!!</t>
    </r>
    <r>
      <rPr>
        <sz val="11"/>
        <rFont val="Calibri"/>
        <family val="2"/>
        <charset val="238"/>
        <scheme val="minor"/>
      </rPr>
      <t xml:space="preserve"> Hrot do 0,5mm, barva černá</t>
    </r>
  </si>
  <si>
    <t>https://www.biologicals.cz/e-shop/index.php?route=product/product&amp;path=71_482&amp;product_id=576</t>
  </si>
  <si>
    <t>https://www.mefisto2000.cz/popisovac-na-cd-centropen-3616-oboustranny-cerny-ean40082-skup05Zn1ak10.php</t>
  </si>
  <si>
    <t>nástěnný pracovní roční kalendář B1 pro rok  2020, rozměr: 964x670mm, barva modrá</t>
  </si>
  <si>
    <t>https://www.pas.cz/stojan-na-spisy-emba-triobox---cervena</t>
  </si>
  <si>
    <r>
      <t xml:space="preserve">plastové kuličkové pero, pogumovaný úchop, </t>
    </r>
    <r>
      <rPr>
        <b/>
        <sz val="11"/>
        <rFont val="Calibri"/>
        <family val="2"/>
        <charset val="238"/>
        <scheme val="minor"/>
      </rPr>
      <t>BAREVNÝ MIX</t>
    </r>
    <r>
      <rPr>
        <sz val="11"/>
        <rFont val="Calibri"/>
        <family val="2"/>
        <charset val="238"/>
        <scheme val="minor"/>
      </rPr>
      <t>; náplň inkoust s nízkou viskozitou; modrá náplň</t>
    </r>
  </si>
  <si>
    <t>https://www.mefisto2000.cz/kulickove-pero-spoko-117-active-ean43253-skup05Zn1ak01.php</t>
  </si>
  <si>
    <r>
      <t xml:space="preserve">popisovač permanentní </t>
    </r>
    <r>
      <rPr>
        <u/>
        <sz val="11"/>
        <rFont val="Calibri"/>
        <family val="2"/>
        <charset val="238"/>
        <scheme val="minor"/>
      </rPr>
      <t>oboustranný</t>
    </r>
    <r>
      <rPr>
        <sz val="11"/>
        <rFont val="Calibri"/>
        <family val="2"/>
        <charset val="238"/>
        <scheme val="minor"/>
      </rPr>
      <t xml:space="preserve"> se dvěma různými hroty určený pro popisování CD, DVD, rámečků, fólií aj. plastů, šířka stopy 2,5 a 0,6 mm, barva černá</t>
    </r>
  </si>
  <si>
    <r>
      <t xml:space="preserve">permanentní značkovač pro psaní na neporézní materiály, plast, kov, gumu, kůži, odolný proti vodě, </t>
    </r>
    <r>
      <rPr>
        <b/>
        <sz val="11"/>
        <rFont val="Calibri"/>
        <family val="2"/>
        <charset val="238"/>
        <scheme val="minor"/>
      </rPr>
      <t>kulatý hrot</t>
    </r>
    <r>
      <rPr>
        <sz val="11"/>
        <rFont val="Calibri"/>
        <family val="2"/>
        <charset val="238"/>
        <scheme val="minor"/>
      </rPr>
      <t>, šíře stopy 2,5 mm, černý</t>
    </r>
  </si>
  <si>
    <t>originální kontinuální papírová role DK-22205 - černý tisk na bílé, šířka 62mm</t>
  </si>
  <si>
    <t>https://www.gigaprint.cz/zbozi/kompatibilni-papirove-samolepici-role-pro-brother-dk-22205-62mm-bily.html?gclid=EAIaIQobChMI8_nJrI_T5QIVSed3Ch3X-wlIEAAYASAAEgKjDfD_BwE</t>
  </si>
  <si>
    <t>kompatibilní páska do štítkovače Casio KL-60, šířka 9 mm, délka 8 m, černý tisk na červeném podkladu</t>
  </si>
  <si>
    <t>https://www.gigaprint.cz/zbozi/kompatibilni-paska-pro-casio-xr-9rd-9mm-cerny-tiskcerveny-podklad.html</t>
  </si>
  <si>
    <t>guma bílá lepící – oboustranná, znovupoužitelná, nezanechává stopy, 50g</t>
  </si>
  <si>
    <t>lepící páska zelená 48 mm x 66 m, PP</t>
  </si>
  <si>
    <t>http://www.poprokan.cz/48mm-66m-zelena-P18065</t>
  </si>
  <si>
    <t>https://www.spokojenakancelar.cz/pripinacky/4935-conmetron-pripinacky-kovove-224-s-barevnou-hlavickou-prumer-10-mm-8595004372113.html</t>
  </si>
  <si>
    <t>aktovka na spisy ve formátu A2 s plastovým zapínáním a držadlem, polypropylen, transparentní</t>
  </si>
  <si>
    <t>elektrická sešívačka typu Rapid 20EX</t>
  </si>
  <si>
    <t xml:space="preserve">dokumentní liner typu Centropen Document 2631, šíře stopy: 0.5 = cca 0,5 mm </t>
  </si>
  <si>
    <t xml:space="preserve">dokumentní liner typu Centropen Document 2631, šíře stopy: 0.3 = cca 0,35 mm </t>
  </si>
  <si>
    <t xml:space="preserve">stolní kalkulátor s tiskem vč. adaptéru, extra velký 12-ti místný display, dvoubarevný tisk, tisk na papíře 58 mm, rozměry 295x165x65 mm, počítadlo položek, celkový součet </t>
  </si>
  <si>
    <t>250 / 05006 - EO</t>
  </si>
  <si>
    <t>https://www.b2bpartner.cz/bi-office-flipchart-tripod-magneticky/</t>
  </si>
  <si>
    <t>přenosný magnetický flipchart ; výškově nastavitelný 3nohý stojan; odkládací lišta pro popisovače •bílý popisovatelný magnetický povrch</t>
  </si>
  <si>
    <t>171/IRP 0659-250 SVI</t>
  </si>
  <si>
    <t>set magnetů, fixů, čistícího spreje a houbičky na tabule</t>
  </si>
  <si>
    <t>sada</t>
  </si>
  <si>
    <t>https://www.jansen-display.cz/Set-magnetu-fixu-magnetu-a-houbicky-na-tabule</t>
  </si>
  <si>
    <t>https://www.jansen-display.cz/Popisovatelna-magneticka-tabule-whiteboard-900x1800mm-SCRITTO</t>
  </si>
  <si>
    <t xml:space="preserve">magnetická tabule popisovatelná; rozměr 900x1800mm;  bílý popisovatelný magnetický povrch; lišta pro popisovače
</t>
  </si>
  <si>
    <r>
      <t>karton chamois</t>
    </r>
    <r>
      <rPr>
        <sz val="10"/>
        <rFont val="Arial"/>
        <family val="2"/>
        <charset val="238"/>
      </rPr>
      <t xml:space="preserve">, </t>
    </r>
    <r>
      <rPr>
        <b/>
        <sz val="10"/>
        <rFont val="Arial"/>
        <family val="2"/>
        <charset val="238"/>
      </rPr>
      <t>A4</t>
    </r>
    <r>
      <rPr>
        <sz val="10"/>
        <rFont val="Arial"/>
        <family val="2"/>
        <charset val="238"/>
      </rPr>
      <t xml:space="preserve">, </t>
    </r>
    <r>
      <rPr>
        <b/>
        <sz val="10"/>
        <rFont val="Arial"/>
        <family val="2"/>
        <charset val="238"/>
      </rPr>
      <t>185 g</t>
    </r>
    <r>
      <rPr>
        <sz val="10"/>
        <rFont val="Arial"/>
        <family val="2"/>
        <charset val="238"/>
      </rPr>
      <t>/</t>
    </r>
    <r>
      <rPr>
        <b/>
        <sz val="10"/>
        <rFont val="Arial"/>
        <family val="2"/>
        <charset val="238"/>
      </rPr>
      <t>m2</t>
    </r>
    <r>
      <rPr>
        <sz val="10"/>
        <rFont val="Arial"/>
        <family val="2"/>
        <charset val="238"/>
      </rPr>
      <t>, satinovaný</t>
    </r>
  </si>
  <si>
    <r>
      <t xml:space="preserve">velkoobsahová </t>
    </r>
    <r>
      <rPr>
        <b/>
        <sz val="11"/>
        <rFont val="Calibri"/>
        <family val="2"/>
        <charset val="238"/>
        <scheme val="minor"/>
      </rPr>
      <t>plastová</t>
    </r>
    <r>
      <rPr>
        <sz val="11"/>
        <rFont val="Calibri"/>
        <family val="2"/>
        <charset val="238"/>
        <scheme val="minor"/>
      </rPr>
      <t xml:space="preserve"> náplň do kuličkových per (typu "PARKER"), délka 98 mm, kulička průměr 0,8 mm, modrá náplň</t>
    </r>
  </si>
  <si>
    <t>https://www.papirnictvipavlik.cz/napln-parker-plastova/?gclid=EAIaIQobChMI67nc2-HV5QIVwvhRCh050wlQEAQYAiABEgJqVfD_BwE</t>
  </si>
  <si>
    <t>https://www.dobreobaly.cz/kotoucky-do-tiskarny-eet-termo-57mm-50-12-x1536</t>
  </si>
  <si>
    <t>https://hitit.cz/papirove-kotoucky-pro-pokladni-tiskarny/57419-termopapir-sirky-110mm-delka-navinu-23m-dutinka-12mm-prumer-navinu-do-45mm.html</t>
  </si>
  <si>
    <t>314 - Kardiologická klinika</t>
  </si>
  <si>
    <t>kotoučky do tiskárny TERMO 110mm/45mm/12mm</t>
  </si>
  <si>
    <t>korekční páska typu Kores, jednorázová 4,2 až 5 mm x 8 až 8,5 m - jednorázový korekční strojek s perfektní krycí schopností pro okamžité přepsání</t>
  </si>
  <si>
    <t>https://activacek.cz/produkt/korekcni-paska-kores-roll-on-709/</t>
  </si>
  <si>
    <t>kniha - záznam o provozu osobního vozidla (blok)</t>
  </si>
  <si>
    <t>kniha záznamní A 4, pevné kartonové desky, linka, 150 listů</t>
  </si>
  <si>
    <t>pouze černý</t>
  </si>
  <si>
    <t>špendlíky, barevná plastová hlava -  soudek</t>
  </si>
  <si>
    <t>kniha záznamní A 5 , pevné kartonové desky, linka, 96 listů</t>
  </si>
  <si>
    <t>kroužkový zápisník A 5 , linka</t>
  </si>
  <si>
    <t>kroužkový zápisník A 4, linka</t>
  </si>
  <si>
    <t>sešívačka s dlouhým posuvným ramenem pro formáty od A6 do A2, hloubka vkládání až 30 cm, max. kapacita 20 listů, spojovače 24/6, 26/6</t>
  </si>
  <si>
    <t>171 -SVI</t>
  </si>
  <si>
    <t>https://www.papirnictvipavlik.cz/sesivacka-boxer-3300-s-dlouhym-ramenem-cerna-a9791071/?utm_source=seznam&amp;utm_medium=cpc&amp;utm_campaign=3_PI-Obecna&amp;utm_content=Kancelarske+potreby&amp;utm_term=</t>
  </si>
  <si>
    <t>https://www.sevt.cz/produkt/karton-pp-zakladaci-obal-a4-s-euroderovanim-a-chlopni-matny-120-mic-10-ks-41078700/</t>
  </si>
  <si>
    <t>360/00262 - Dětská klinika</t>
  </si>
  <si>
    <t>magnetická tabule popisovatelná; rozměr 1800x1200mm;  bílý popisovatelný magnetický povrch; lišta pro popisovače</t>
  </si>
  <si>
    <t>magnetická tabule popisovatelná; rozměr 1200x900mm;  bílý popisovatelný magnetický povrch; lišta pro popisovače</t>
  </si>
  <si>
    <t>čistící ubrousky na bílou tabuli</t>
  </si>
  <si>
    <t>stohovatelná zásuvka na spisy A4 plastová s výřezem, 255 x 70 x 360 mm</t>
  </si>
  <si>
    <t>https://www.nobynet.cz/zasuvka-leitz-plus--ledova/?gclid=EAIaIQobChMIuqLPoMTk5QIVDJ53Ch3ZZg0CEAQYAiABEgIUqvD_BwE</t>
  </si>
  <si>
    <t>pákový pořadače A4, šířka cca 8 cm, s vnitřní kapsou na ukládání volných papírů</t>
  </si>
  <si>
    <t>https://potrebyprokancelar.cz/produkt/4-krouzkovy-poradac-leitz-active-wow-4517/</t>
  </si>
  <si>
    <t>Odkaz na typ výrobku</t>
  </si>
  <si>
    <t>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</si>
</sst>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1">
    <xf numFmtId="0" fontId="0" fillId="0" borderId="0" xfId="0"/>
    <xf numFmtId="0" fontId="4" fillId="0" borderId="0" xfId="0" applyFont="1" applyFill="1" applyBorder="1" applyAlignment="1">
      <alignment vertical="center"/>
    </xf>
    <xf numFmtId="3" fontId="1" fillId="0" borderId="21" xfId="0" applyNumberFormat="1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left" vertical="center"/>
    </xf>
    <xf numFmtId="3" fontId="3" fillId="3" borderId="19" xfId="0" applyNumberFormat="1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1" fillId="0" borderId="0" xfId="0" applyFont="1" applyAlignment="1"/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3" fontId="1" fillId="0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/>
    <xf numFmtId="3" fontId="1" fillId="0" borderId="16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left" vertical="center"/>
    </xf>
    <xf numFmtId="0" fontId="1" fillId="0" borderId="24" xfId="0" applyFont="1" applyFill="1" applyBorder="1" applyAlignment="1">
      <alignment horizontal="left" vertical="center"/>
    </xf>
    <xf numFmtId="0" fontId="1" fillId="0" borderId="22" xfId="0" applyFont="1" applyFill="1" applyBorder="1" applyAlignment="1"/>
    <xf numFmtId="0" fontId="1" fillId="0" borderId="9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left" vertical="center"/>
    </xf>
    <xf numFmtId="3" fontId="1" fillId="0" borderId="8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/>
    <xf numFmtId="0" fontId="1" fillId="0" borderId="13" xfId="0" applyFont="1" applyFill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/>
    </xf>
    <xf numFmtId="0" fontId="1" fillId="0" borderId="0" xfId="0" applyFont="1" applyFill="1" applyAlignment="1"/>
    <xf numFmtId="0" fontId="6" fillId="0" borderId="21" xfId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 wrapText="1"/>
    </xf>
    <xf numFmtId="0" fontId="1" fillId="0" borderId="23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/>
    <xf numFmtId="0" fontId="1" fillId="0" borderId="22" xfId="0" applyFont="1" applyFill="1" applyBorder="1" applyAlignment="1">
      <alignment horizontal="left" vertical="center" wrapText="1"/>
    </xf>
    <xf numFmtId="0" fontId="5" fillId="3" borderId="28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24" xfId="0" applyFont="1" applyFill="1" applyBorder="1" applyAlignment="1">
      <alignment horizontal="left" vertical="center" wrapText="1"/>
    </xf>
    <xf numFmtId="3" fontId="1" fillId="0" borderId="10" xfId="0" applyNumberFormat="1" applyFont="1" applyFill="1" applyBorder="1" applyAlignment="1">
      <alignment horizontal="center" vertical="center"/>
    </xf>
    <xf numFmtId="3" fontId="1" fillId="0" borderId="9" xfId="0" applyNumberFormat="1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 textRotation="90" wrapText="1"/>
    </xf>
    <xf numFmtId="3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/>
    <xf numFmtId="0" fontId="1" fillId="0" borderId="0" xfId="0" applyFont="1"/>
    <xf numFmtId="0" fontId="1" fillId="0" borderId="24" xfId="0" applyFont="1" applyBorder="1"/>
    <xf numFmtId="3" fontId="1" fillId="0" borderId="31" xfId="0" applyNumberFormat="1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left" vertical="top" wrapText="1"/>
    </xf>
    <xf numFmtId="3" fontId="1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7" fillId="0" borderId="21" xfId="1" applyFont="1" applyFill="1" applyBorder="1" applyAlignment="1">
      <alignment horizontal="left" vertical="center"/>
    </xf>
    <xf numFmtId="3" fontId="3" fillId="0" borderId="5" xfId="0" applyNumberFormat="1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3" fontId="1" fillId="0" borderId="0" xfId="0" applyNumberFormat="1" applyFont="1" applyFill="1" applyBorder="1" applyAlignment="1">
      <alignment horizontal="center" vertical="center"/>
    </xf>
    <xf numFmtId="3" fontId="1" fillId="0" borderId="7" xfId="0" applyNumberFormat="1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1" fillId="0" borderId="10" xfId="0" applyFont="1" applyFill="1" applyBorder="1" applyAlignment="1"/>
    <xf numFmtId="0" fontId="1" fillId="0" borderId="10" xfId="0" applyFont="1" applyFill="1" applyBorder="1" applyAlignment="1">
      <alignment horizontal="center"/>
    </xf>
    <xf numFmtId="0" fontId="7" fillId="0" borderId="0" xfId="1" applyFont="1" applyFill="1" applyAlignment="1"/>
    <xf numFmtId="0" fontId="7" fillId="0" borderId="21" xfId="1" applyFont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 wrapText="1"/>
    </xf>
    <xf numFmtId="0" fontId="7" fillId="0" borderId="25" xfId="1" applyFont="1" applyBorder="1" applyAlignment="1">
      <alignment horizontal="left" vertical="center"/>
    </xf>
    <xf numFmtId="0" fontId="7" fillId="0" borderId="16" xfId="1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31" xfId="0" applyFont="1" applyFill="1" applyBorder="1" applyAlignment="1">
      <alignment horizontal="center" vertical="center"/>
    </xf>
    <xf numFmtId="0" fontId="7" fillId="0" borderId="25" xfId="1" applyFont="1" applyFill="1" applyBorder="1" applyAlignment="1">
      <alignment horizontal="left" vertical="center"/>
    </xf>
    <xf numFmtId="3" fontId="1" fillId="0" borderId="0" xfId="0" applyNumberFormat="1" applyFont="1" applyFill="1" applyAlignment="1"/>
    <xf numFmtId="0" fontId="1" fillId="0" borderId="0" xfId="0" applyFont="1" applyAlignment="1">
      <alignment wrapText="1"/>
    </xf>
    <xf numFmtId="0" fontId="1" fillId="2" borderId="11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3" fontId="3" fillId="3" borderId="8" xfId="0" applyNumberFormat="1" applyFont="1" applyFill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6" fillId="0" borderId="16" xfId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19" xfId="0" applyFont="1" applyFill="1" applyBorder="1" applyAlignment="1">
      <alignment horizontal="left" vertical="center"/>
    </xf>
    <xf numFmtId="0" fontId="7" fillId="0" borderId="29" xfId="1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4" fontId="1" fillId="0" borderId="1" xfId="0" applyNumberFormat="1" applyFont="1" applyFill="1" applyBorder="1" applyAlignment="1">
      <alignment horizontal="right" vertical="center"/>
    </xf>
    <xf numFmtId="4" fontId="1" fillId="0" borderId="26" xfId="0" applyNumberFormat="1" applyFont="1" applyFill="1" applyBorder="1" applyAlignment="1">
      <alignment horizontal="right" vertical="center"/>
    </xf>
    <xf numFmtId="4" fontId="1" fillId="0" borderId="10" xfId="0" applyNumberFormat="1" applyFont="1" applyFill="1" applyBorder="1" applyAlignment="1">
      <alignment horizontal="right" vertical="center"/>
    </xf>
    <xf numFmtId="4" fontId="1" fillId="0" borderId="3" xfId="0" applyNumberFormat="1" applyFont="1" applyFill="1" applyBorder="1" applyAlignment="1">
      <alignment horizontal="right" vertical="center"/>
    </xf>
    <xf numFmtId="4" fontId="1" fillId="0" borderId="32" xfId="0" applyNumberFormat="1" applyFont="1" applyFill="1" applyBorder="1" applyAlignment="1">
      <alignment horizontal="right" vertical="center"/>
    </xf>
    <xf numFmtId="4" fontId="1" fillId="0" borderId="9" xfId="0" applyNumberFormat="1" applyFont="1" applyFill="1" applyBorder="1" applyAlignment="1">
      <alignment horizontal="right" vertical="center"/>
    </xf>
    <xf numFmtId="4" fontId="1" fillId="0" borderId="0" xfId="0" applyNumberFormat="1" applyFont="1" applyFill="1" applyBorder="1" applyAlignment="1">
      <alignment horizontal="right" vertical="center"/>
    </xf>
    <xf numFmtId="4" fontId="1" fillId="2" borderId="9" xfId="0" applyNumberFormat="1" applyFont="1" applyFill="1" applyBorder="1" applyAlignment="1">
      <alignment horizontal="right" vertical="center"/>
    </xf>
    <xf numFmtId="4" fontId="1" fillId="0" borderId="31" xfId="0" applyNumberFormat="1" applyFont="1" applyFill="1" applyBorder="1" applyAlignment="1">
      <alignment horizontal="right" vertical="center"/>
    </xf>
    <xf numFmtId="4" fontId="1" fillId="2" borderId="12" xfId="0" applyNumberFormat="1" applyFont="1" applyFill="1" applyBorder="1" applyAlignment="1">
      <alignment horizontal="right" vertical="center"/>
    </xf>
    <xf numFmtId="4" fontId="1" fillId="0" borderId="0" xfId="0" applyNumberFormat="1" applyFont="1" applyFill="1" applyAlignment="1">
      <alignment horizontal="right"/>
    </xf>
    <xf numFmtId="4" fontId="1" fillId="0" borderId="34" xfId="0" applyNumberFormat="1" applyFont="1" applyFill="1" applyBorder="1" applyAlignment="1">
      <alignment horizontal="right" vertical="center"/>
    </xf>
    <xf numFmtId="0" fontId="7" fillId="0" borderId="29" xfId="1" applyFont="1" applyBorder="1" applyAlignment="1">
      <alignment horizontal="left"/>
    </xf>
    <xf numFmtId="0" fontId="7" fillId="0" borderId="15" xfId="1" applyFont="1" applyFill="1" applyBorder="1" applyAlignment="1">
      <alignment horizontal="left" vertical="center"/>
    </xf>
    <xf numFmtId="0" fontId="5" fillId="3" borderId="3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 textRotation="90"/>
    </xf>
    <xf numFmtId="0" fontId="5" fillId="3" borderId="40" xfId="0" applyFont="1" applyFill="1" applyBorder="1" applyAlignment="1">
      <alignment horizontal="center" vertical="center" textRotation="90"/>
    </xf>
    <xf numFmtId="0" fontId="5" fillId="3" borderId="15" xfId="0" applyFont="1" applyFill="1" applyBorder="1" applyAlignment="1">
      <alignment horizontal="center" vertical="center" textRotation="90"/>
    </xf>
    <xf numFmtId="0" fontId="5" fillId="3" borderId="30" xfId="0" applyFont="1" applyFill="1" applyBorder="1" applyAlignment="1">
      <alignment horizontal="center" vertical="center" textRotation="90" readingOrder="1"/>
    </xf>
    <xf numFmtId="3" fontId="1" fillId="4" borderId="1" xfId="0" applyNumberFormat="1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right" vertical="center"/>
    </xf>
    <xf numFmtId="4" fontId="1" fillId="4" borderId="26" xfId="0" applyNumberFormat="1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center" vertical="center" textRotation="90"/>
    </xf>
    <xf numFmtId="0" fontId="1" fillId="0" borderId="15" xfId="0" applyFont="1" applyBorder="1" applyAlignment="1">
      <alignment horizontal="center" vertical="center" textRotation="90"/>
    </xf>
    <xf numFmtId="0" fontId="5" fillId="3" borderId="37" xfId="0" applyFont="1" applyFill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4" fontId="1" fillId="4" borderId="10" xfId="0" applyNumberFormat="1" applyFont="1" applyFill="1" applyBorder="1" applyAlignment="1">
      <alignment horizontal="right" vertical="center"/>
    </xf>
    <xf numFmtId="3" fontId="1" fillId="4" borderId="3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right" vertical="center"/>
    </xf>
    <xf numFmtId="4" fontId="1" fillId="4" borderId="32" xfId="0" applyNumberFormat="1" applyFont="1" applyFill="1" applyBorder="1" applyAlignment="1">
      <alignment horizontal="right" vertical="center"/>
    </xf>
    <xf numFmtId="4" fontId="1" fillId="4" borderId="35" xfId="0" applyNumberFormat="1" applyFont="1" applyFill="1" applyBorder="1" applyAlignment="1">
      <alignment horizontal="right" vertical="center"/>
    </xf>
    <xf numFmtId="4" fontId="1" fillId="4" borderId="9" xfId="0" applyNumberFormat="1" applyFont="1" applyFill="1" applyBorder="1" applyAlignment="1">
      <alignment horizontal="right" vertical="center"/>
    </xf>
    <xf numFmtId="4" fontId="1" fillId="4" borderId="33" xfId="0" applyNumberFormat="1" applyFont="1" applyFill="1" applyBorder="1" applyAlignment="1">
      <alignment horizontal="right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2bpartner.cz/bi-office-flipchart-tripod-magneticky/" TargetMode="External"/><Relationship Id="rId13" Type="http://schemas.openxmlformats.org/officeDocument/2006/relationships/hyperlink" Target="https://hitit.cz/papirove-kotoucky-pro-pokladni-tiskarny/57419-termopapir-sirky-110mm-delka-navinu-23m-dutinka-12mm-prumer-navinu-do-45mm.html" TargetMode="External"/><Relationship Id="rId18" Type="http://schemas.openxmlformats.org/officeDocument/2006/relationships/hyperlink" Target="https://potrebyprokancelar.cz/produkt/4-krouzkovy-poradac-leitz-active-wow-4517/" TargetMode="External"/><Relationship Id="rId3" Type="http://schemas.openxmlformats.org/officeDocument/2006/relationships/hyperlink" Target="https://www.mefisto2000.cz/popisovac-na-cd-centropen-3616-oboustranny-cerny-ean40082-skup05Zn1ak10.php" TargetMode="External"/><Relationship Id="rId7" Type="http://schemas.openxmlformats.org/officeDocument/2006/relationships/hyperlink" Target="https://www.spokojenakancelar.cz/pripinacky/4935-conmetron-pripinacky-kovove-224-s-barevnou-hlavickou-prumer-10-mm-8595004372113.html" TargetMode="External"/><Relationship Id="rId12" Type="http://schemas.openxmlformats.org/officeDocument/2006/relationships/hyperlink" Target="https://www.dobreobaly.cz/kotoucky-do-tiskarny-eet-termo-57mm-50-12-x1536" TargetMode="External"/><Relationship Id="rId17" Type="http://schemas.openxmlformats.org/officeDocument/2006/relationships/hyperlink" Target="https://www.nobynet.cz/zasuvka-leitz-plus--ledova/?gclid=EAIaIQobChMIuqLPoMTk5QIVDJ53Ch3ZZg0CEAQYAiABEgIUqvD_BwE" TargetMode="External"/><Relationship Id="rId2" Type="http://schemas.openxmlformats.org/officeDocument/2006/relationships/hyperlink" Target="https://www.biologicals.cz/e-shop/index.php?route=product/product&amp;path=71_482&amp;product_id=576" TargetMode="External"/><Relationship Id="rId16" Type="http://schemas.openxmlformats.org/officeDocument/2006/relationships/hyperlink" Target="https://www.sevt.cz/produkt/karton-pp-zakladaci-obal-a4-s-euroderovanim-a-chlopni-matny-120-mic-10-ks-41078700/" TargetMode="External"/><Relationship Id="rId1" Type="http://schemas.openxmlformats.org/officeDocument/2006/relationships/hyperlink" Target="https://www.mefisto2000.cz/kapesni-diar-mesicni-pvc-eanBMB1-skup23Zn1ak5.php" TargetMode="External"/><Relationship Id="rId6" Type="http://schemas.openxmlformats.org/officeDocument/2006/relationships/hyperlink" Target="http://www.poprokan.cz/48mm-66m-zelena-P18065" TargetMode="External"/><Relationship Id="rId11" Type="http://schemas.openxmlformats.org/officeDocument/2006/relationships/hyperlink" Target="https://www.papirnictvipavlik.cz/napln-parker-plastova/?gclid=EAIaIQobChMI67nc2-HV5QIVwvhRCh050wlQEAQYAiABEgJqVfD_BwE" TargetMode="External"/><Relationship Id="rId5" Type="http://schemas.openxmlformats.org/officeDocument/2006/relationships/hyperlink" Target="https://www.gigaprint.cz/zbozi/kompatibilni-papirove-samolepici-role-pro-brother-dk-22205-62mm-bily.html?gclid=EAIaIQobChMI8_nJrI_T5QIVSed3Ch3X-wlIEAAYASAAEgKjDfD_BwE" TargetMode="External"/><Relationship Id="rId15" Type="http://schemas.openxmlformats.org/officeDocument/2006/relationships/hyperlink" Target="https://www.papirnictvipavlik.cz/sesivacka-boxer-3300-s-dlouhym-ramenem-cerna-a9791071/?utm_source=seznam&amp;utm_medium=cpc&amp;utm_campaign=3_PI-Obecna&amp;utm_content=Kancelarske+potreby&amp;utm_term=" TargetMode="External"/><Relationship Id="rId10" Type="http://schemas.openxmlformats.org/officeDocument/2006/relationships/hyperlink" Target="https://www.jansen-display.cz/Popisovatelna-magneticka-tabule-whiteboard-900x1800mm-SCRITTO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www.mefisto2000.cz/kulickove-pero-spoko-117-active-ean43253-skup05Zn1ak01.php" TargetMode="External"/><Relationship Id="rId9" Type="http://schemas.openxmlformats.org/officeDocument/2006/relationships/hyperlink" Target="https://www.jansen-display.cz/Set-magnetu-fixu-magnetu-a-houbicky-na-tabule" TargetMode="External"/><Relationship Id="rId14" Type="http://schemas.openxmlformats.org/officeDocument/2006/relationships/hyperlink" Target="https://activacek.cz/produkt/korekcni-paska-kores-roll-on-709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336"/>
  <sheetViews>
    <sheetView tabSelected="1" zoomScale="90" zoomScaleNormal="90" workbookViewId="0">
      <pane ySplit="4" topLeftCell="A6" activePane="bottomLeft" state="frozen"/>
      <selection pane="bottomLeft" activeCell="B228" sqref="B228"/>
    </sheetView>
  </sheetViews>
  <sheetFormatPr defaultRowHeight="15" x14ac:dyDescent="0.25"/>
  <cols>
    <col min="1" max="1" width="3.85546875" style="6" bestFit="1" customWidth="1"/>
    <col min="2" max="2" width="136" style="6" bestFit="1" customWidth="1"/>
    <col min="3" max="3" width="19.85546875" style="6" customWidth="1"/>
    <col min="4" max="4" width="4.5703125" style="6" hidden="1" customWidth="1"/>
    <col min="5" max="6" width="3.85546875" style="6" hidden="1" customWidth="1"/>
    <col min="7" max="7" width="7" style="6" hidden="1" customWidth="1"/>
    <col min="8" max="8" width="3.85546875" style="6" hidden="1" customWidth="1"/>
    <col min="9" max="9" width="7" style="6" hidden="1" customWidth="1"/>
    <col min="10" max="10" width="3.85546875" style="6" hidden="1" customWidth="1"/>
    <col min="11" max="11" width="7" style="6" hidden="1" customWidth="1"/>
    <col min="12" max="12" width="10" style="6" hidden="1" customWidth="1"/>
    <col min="13" max="13" width="3.85546875" style="6" hidden="1" customWidth="1"/>
    <col min="14" max="15" width="7" style="26" hidden="1" customWidth="1"/>
    <col min="16" max="16" width="4.140625" style="26" hidden="1" customWidth="1"/>
    <col min="17" max="17" width="3.85546875" style="6" hidden="1" customWidth="1"/>
    <col min="18" max="18" width="6.28515625" style="6" hidden="1" customWidth="1"/>
    <col min="19" max="19" width="5.140625" style="6" hidden="1" customWidth="1"/>
    <col min="20" max="20" width="3.85546875" style="6" hidden="1" customWidth="1"/>
    <col min="21" max="21" width="5.140625" style="6" hidden="1" customWidth="1"/>
    <col min="22" max="22" width="3.85546875" style="6" hidden="1" customWidth="1"/>
    <col min="23" max="23" width="6.28515625" style="6" hidden="1" customWidth="1"/>
    <col min="24" max="24" width="9.5703125" style="6" hidden="1" customWidth="1"/>
    <col min="25" max="25" width="3.85546875" style="6" hidden="1" customWidth="1"/>
    <col min="26" max="26" width="7" style="6" hidden="1" customWidth="1"/>
    <col min="27" max="27" width="6.28515625" style="6" hidden="1" customWidth="1"/>
    <col min="28" max="29" width="7.42578125" style="6" hidden="1" customWidth="1"/>
    <col min="30" max="30" width="10" style="6" hidden="1" customWidth="1"/>
    <col min="31" max="32" width="7" style="6" hidden="1" customWidth="1"/>
    <col min="33" max="33" width="3.85546875" style="6" hidden="1" customWidth="1"/>
    <col min="34" max="34" width="7" style="6" hidden="1" customWidth="1"/>
    <col min="35" max="36" width="3.85546875" style="6" hidden="1" customWidth="1"/>
    <col min="37" max="37" width="7" style="6" hidden="1" customWidth="1"/>
    <col min="38" max="39" width="3.85546875" style="6" hidden="1" customWidth="1"/>
    <col min="40" max="42" width="7" style="6" hidden="1" customWidth="1"/>
    <col min="43" max="45" width="10.7109375" style="6" customWidth="1"/>
    <col min="46" max="46" width="82" style="93" customWidth="1"/>
    <col min="47" max="47" width="56.28515625" style="6" bestFit="1" customWidth="1"/>
    <col min="48" max="16384" width="9.140625" style="6"/>
  </cols>
  <sheetData>
    <row r="1" spans="1:48" s="26" customFormat="1" ht="23.25" x14ac:dyDescent="0.25">
      <c r="B1" s="56" t="s">
        <v>225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88"/>
    </row>
    <row r="2" spans="1:48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88"/>
      <c r="AU2" s="26"/>
      <c r="AV2" s="26"/>
    </row>
    <row r="3" spans="1:48" ht="30" customHeight="1" thickBot="1" x14ac:dyDescent="0.3">
      <c r="A3" s="116" t="s">
        <v>224</v>
      </c>
      <c r="B3" s="122" t="s">
        <v>220</v>
      </c>
      <c r="C3" s="118" t="s">
        <v>17</v>
      </c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1"/>
      <c r="O3" s="121"/>
      <c r="P3" s="121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19"/>
      <c r="AR3" s="118" t="s">
        <v>442</v>
      </c>
      <c r="AS3" s="119"/>
      <c r="AT3" s="122" t="s">
        <v>441</v>
      </c>
    </row>
    <row r="4" spans="1:48" ht="117.75" customHeight="1" thickBot="1" x14ac:dyDescent="0.3">
      <c r="A4" s="117"/>
      <c r="B4" s="123"/>
      <c r="C4" s="108" t="s">
        <v>16</v>
      </c>
      <c r="D4" s="109" t="s">
        <v>310</v>
      </c>
      <c r="E4" s="39" t="s">
        <v>311</v>
      </c>
      <c r="F4" s="39" t="s">
        <v>312</v>
      </c>
      <c r="G4" s="46" t="s">
        <v>346</v>
      </c>
      <c r="H4" s="46" t="s">
        <v>365</v>
      </c>
      <c r="I4" s="46" t="s">
        <v>313</v>
      </c>
      <c r="J4" s="46" t="s">
        <v>371</v>
      </c>
      <c r="K4" s="46" t="s">
        <v>314</v>
      </c>
      <c r="L4" s="46" t="s">
        <v>315</v>
      </c>
      <c r="M4" s="46" t="s">
        <v>316</v>
      </c>
      <c r="N4" s="46" t="s">
        <v>317</v>
      </c>
      <c r="O4" s="46" t="s">
        <v>430</v>
      </c>
      <c r="P4" s="46" t="s">
        <v>407</v>
      </c>
      <c r="Q4" s="39" t="s">
        <v>318</v>
      </c>
      <c r="R4" s="39" t="s">
        <v>319</v>
      </c>
      <c r="S4" s="39" t="s">
        <v>404</v>
      </c>
      <c r="T4" s="39" t="s">
        <v>320</v>
      </c>
      <c r="U4" s="39" t="s">
        <v>321</v>
      </c>
      <c r="V4" s="39" t="s">
        <v>322</v>
      </c>
      <c r="W4" s="39" t="s">
        <v>323</v>
      </c>
      <c r="X4" s="39" t="s">
        <v>324</v>
      </c>
      <c r="Y4" s="39" t="s">
        <v>325</v>
      </c>
      <c r="Z4" s="46" t="s">
        <v>418</v>
      </c>
      <c r="AA4" s="46" t="s">
        <v>326</v>
      </c>
      <c r="AB4" s="39" t="s">
        <v>327</v>
      </c>
      <c r="AC4" s="46" t="s">
        <v>433</v>
      </c>
      <c r="AD4" s="46" t="s">
        <v>328</v>
      </c>
      <c r="AE4" s="46" t="s">
        <v>329</v>
      </c>
      <c r="AF4" s="46" t="s">
        <v>330</v>
      </c>
      <c r="AG4" s="39" t="s">
        <v>331</v>
      </c>
      <c r="AH4" s="46" t="s">
        <v>332</v>
      </c>
      <c r="AI4" s="39" t="s">
        <v>341</v>
      </c>
      <c r="AJ4" s="39" t="s">
        <v>333</v>
      </c>
      <c r="AK4" s="46" t="s">
        <v>334</v>
      </c>
      <c r="AL4" s="39" t="s">
        <v>335</v>
      </c>
      <c r="AM4" s="39" t="s">
        <v>336</v>
      </c>
      <c r="AN4" s="46" t="s">
        <v>337</v>
      </c>
      <c r="AO4" s="46" t="s">
        <v>338</v>
      </c>
      <c r="AP4" s="46" t="s">
        <v>345</v>
      </c>
      <c r="AQ4" s="110" t="s">
        <v>15</v>
      </c>
      <c r="AR4" s="111" t="s">
        <v>339</v>
      </c>
      <c r="AS4" s="112" t="s">
        <v>340</v>
      </c>
      <c r="AT4" s="123"/>
    </row>
    <row r="5" spans="1:48" ht="21.75" customHeight="1" x14ac:dyDescent="0.25">
      <c r="A5" s="57"/>
      <c r="B5" s="28" t="s">
        <v>76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9"/>
      <c r="AT5" s="89"/>
    </row>
    <row r="6" spans="1:48" s="26" customFormat="1" x14ac:dyDescent="0.25">
      <c r="A6" s="10">
        <f>A5+1</f>
        <v>1</v>
      </c>
      <c r="B6" s="9" t="s">
        <v>132</v>
      </c>
      <c r="C6" s="7" t="s">
        <v>18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>
        <v>20</v>
      </c>
      <c r="S6" s="47"/>
      <c r="T6" s="47"/>
      <c r="U6" s="47"/>
      <c r="V6" s="47"/>
      <c r="W6" s="47">
        <v>60</v>
      </c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>
        <v>10</v>
      </c>
      <c r="AP6" s="47"/>
      <c r="AQ6" s="113">
        <f>SUM(D6:AP6)</f>
        <v>90</v>
      </c>
      <c r="AR6" s="114"/>
      <c r="AS6" s="115">
        <f t="shared" ref="AS6:AS70" si="0">(AQ6*AR6)</f>
        <v>0</v>
      </c>
      <c r="AT6" s="60"/>
    </row>
    <row r="7" spans="1:48" s="26" customFormat="1" ht="30.75" customHeight="1" x14ac:dyDescent="0.25">
      <c r="A7" s="11">
        <f t="shared" ref="A7:A78" si="1">A6+1</f>
        <v>2</v>
      </c>
      <c r="B7" s="41" t="s">
        <v>202</v>
      </c>
      <c r="C7" s="7" t="s">
        <v>18</v>
      </c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>
        <v>1</v>
      </c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113">
        <f t="shared" ref="AQ7:AQ72" si="2">SUM(D7:AP7)</f>
        <v>1</v>
      </c>
      <c r="AR7" s="114"/>
      <c r="AS7" s="115">
        <f t="shared" si="0"/>
        <v>0</v>
      </c>
      <c r="AT7" s="60"/>
    </row>
    <row r="8" spans="1:48" s="26" customFormat="1" x14ac:dyDescent="0.25">
      <c r="A8" s="10">
        <f t="shared" si="1"/>
        <v>3</v>
      </c>
      <c r="B8" s="9" t="s">
        <v>133</v>
      </c>
      <c r="C8" s="7" t="s">
        <v>18</v>
      </c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>
        <f t="shared" si="2"/>
        <v>0</v>
      </c>
      <c r="AR8" s="94"/>
      <c r="AS8" s="95">
        <f t="shared" si="0"/>
        <v>0</v>
      </c>
      <c r="AT8" s="60"/>
    </row>
    <row r="9" spans="1:48" s="26" customFormat="1" x14ac:dyDescent="0.25">
      <c r="A9" s="10">
        <f t="shared" si="1"/>
        <v>4</v>
      </c>
      <c r="B9" s="9" t="s">
        <v>134</v>
      </c>
      <c r="C9" s="7" t="s">
        <v>18</v>
      </c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>
        <f t="shared" si="2"/>
        <v>0</v>
      </c>
      <c r="AR9" s="94"/>
      <c r="AS9" s="95">
        <f t="shared" si="0"/>
        <v>0</v>
      </c>
      <c r="AT9" s="60"/>
    </row>
    <row r="10" spans="1:48" s="26" customFormat="1" x14ac:dyDescent="0.25">
      <c r="A10" s="10">
        <f t="shared" si="1"/>
        <v>5</v>
      </c>
      <c r="B10" s="29" t="s">
        <v>272</v>
      </c>
      <c r="C10" s="7" t="s">
        <v>20</v>
      </c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>
        <v>1</v>
      </c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113">
        <f t="shared" si="2"/>
        <v>1</v>
      </c>
      <c r="AR10" s="114"/>
      <c r="AS10" s="115">
        <f t="shared" si="0"/>
        <v>0</v>
      </c>
      <c r="AT10" s="60"/>
    </row>
    <row r="11" spans="1:48" s="26" customFormat="1" x14ac:dyDescent="0.25">
      <c r="A11" s="11">
        <f t="shared" si="1"/>
        <v>6</v>
      </c>
      <c r="B11" s="9" t="s">
        <v>228</v>
      </c>
      <c r="C11" s="7" t="s">
        <v>19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>
        <f t="shared" si="2"/>
        <v>0</v>
      </c>
      <c r="AR11" s="94"/>
      <c r="AS11" s="95">
        <f t="shared" si="0"/>
        <v>0</v>
      </c>
      <c r="AT11" s="60"/>
    </row>
    <row r="12" spans="1:48" s="26" customFormat="1" x14ac:dyDescent="0.25">
      <c r="A12" s="10">
        <f t="shared" si="1"/>
        <v>7</v>
      </c>
      <c r="B12" s="14" t="s">
        <v>203</v>
      </c>
      <c r="C12" s="15" t="s">
        <v>20</v>
      </c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7">
        <f t="shared" si="2"/>
        <v>0</v>
      </c>
      <c r="AR12" s="96"/>
      <c r="AS12" s="95">
        <f t="shared" si="0"/>
        <v>0</v>
      </c>
      <c r="AT12" s="77"/>
    </row>
    <row r="13" spans="1:48" s="26" customFormat="1" x14ac:dyDescent="0.25">
      <c r="A13" s="10">
        <f t="shared" si="1"/>
        <v>8</v>
      </c>
      <c r="B13" s="9" t="s">
        <v>105</v>
      </c>
      <c r="C13" s="7" t="s">
        <v>24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>
        <v>250</v>
      </c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113">
        <f t="shared" si="2"/>
        <v>250</v>
      </c>
      <c r="AR13" s="114"/>
      <c r="AS13" s="115">
        <f t="shared" si="0"/>
        <v>0</v>
      </c>
      <c r="AT13" s="60"/>
    </row>
    <row r="14" spans="1:48" s="26" customFormat="1" x14ac:dyDescent="0.25">
      <c r="A14" s="10">
        <f>A13+1</f>
        <v>9</v>
      </c>
      <c r="B14" s="9" t="s">
        <v>270</v>
      </c>
      <c r="C14" s="7" t="s">
        <v>271</v>
      </c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>
        <v>1</v>
      </c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113">
        <f t="shared" si="2"/>
        <v>1</v>
      </c>
      <c r="AR14" s="114"/>
      <c r="AS14" s="115">
        <f t="shared" si="0"/>
        <v>0</v>
      </c>
      <c r="AT14" s="60"/>
    </row>
    <row r="15" spans="1:48" s="26" customFormat="1" x14ac:dyDescent="0.25">
      <c r="A15" s="11">
        <f t="shared" si="1"/>
        <v>10</v>
      </c>
      <c r="B15" s="9" t="s">
        <v>413</v>
      </c>
      <c r="C15" s="7" t="s">
        <v>284</v>
      </c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>
        <f t="shared" si="2"/>
        <v>0</v>
      </c>
      <c r="AR15" s="94"/>
      <c r="AS15" s="95">
        <f t="shared" si="0"/>
        <v>0</v>
      </c>
      <c r="AT15" s="60"/>
    </row>
    <row r="16" spans="1:48" s="26" customFormat="1" x14ac:dyDescent="0.25">
      <c r="A16" s="10">
        <f t="shared" si="1"/>
        <v>11</v>
      </c>
      <c r="B16" s="9" t="s">
        <v>304</v>
      </c>
      <c r="C16" s="7" t="s">
        <v>284</v>
      </c>
      <c r="D16" s="47"/>
      <c r="E16" s="47"/>
      <c r="F16" s="47"/>
      <c r="G16" s="47"/>
      <c r="H16" s="47"/>
      <c r="I16" s="47">
        <v>4</v>
      </c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113">
        <f t="shared" si="2"/>
        <v>4</v>
      </c>
      <c r="AR16" s="114"/>
      <c r="AS16" s="115">
        <f t="shared" si="0"/>
        <v>0</v>
      </c>
      <c r="AT16" s="60"/>
    </row>
    <row r="17" spans="1:46" s="26" customFormat="1" x14ac:dyDescent="0.25">
      <c r="A17" s="10">
        <f t="shared" si="1"/>
        <v>12</v>
      </c>
      <c r="B17" s="30" t="s">
        <v>252</v>
      </c>
      <c r="C17" s="7" t="s">
        <v>284</v>
      </c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>
        <v>1</v>
      </c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113">
        <f t="shared" si="2"/>
        <v>1</v>
      </c>
      <c r="AR17" s="114"/>
      <c r="AS17" s="115">
        <f t="shared" si="0"/>
        <v>0</v>
      </c>
      <c r="AT17" s="61"/>
    </row>
    <row r="18" spans="1:46" s="26" customFormat="1" x14ac:dyDescent="0.25">
      <c r="A18" s="10">
        <f t="shared" si="1"/>
        <v>13</v>
      </c>
      <c r="B18" s="29" t="s">
        <v>253</v>
      </c>
      <c r="C18" s="7" t="s">
        <v>284</v>
      </c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>
        <f t="shared" si="2"/>
        <v>0</v>
      </c>
      <c r="AR18" s="94"/>
      <c r="AS18" s="95">
        <f t="shared" si="0"/>
        <v>0</v>
      </c>
      <c r="AT18" s="61"/>
    </row>
    <row r="19" spans="1:46" s="26" customFormat="1" x14ac:dyDescent="0.25">
      <c r="A19" s="11">
        <f t="shared" si="1"/>
        <v>14</v>
      </c>
      <c r="B19" s="12" t="s">
        <v>67</v>
      </c>
      <c r="C19" s="7" t="s">
        <v>24</v>
      </c>
      <c r="D19" s="47">
        <v>20</v>
      </c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113">
        <f>SUM(D19:AP19)</f>
        <v>20</v>
      </c>
      <c r="AR19" s="114"/>
      <c r="AS19" s="115">
        <f>(AQ19*AR19)</f>
        <v>0</v>
      </c>
      <c r="AT19" s="60"/>
    </row>
    <row r="20" spans="1:46" s="26" customFormat="1" x14ac:dyDescent="0.25">
      <c r="A20" s="10">
        <f t="shared" si="1"/>
        <v>15</v>
      </c>
      <c r="B20" s="9" t="s">
        <v>0</v>
      </c>
      <c r="C20" s="7" t="s">
        <v>24</v>
      </c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>
        <v>400</v>
      </c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113">
        <f t="shared" si="2"/>
        <v>400</v>
      </c>
      <c r="AR20" s="114"/>
      <c r="AS20" s="115">
        <f t="shared" si="0"/>
        <v>0</v>
      </c>
      <c r="AT20" s="60"/>
    </row>
    <row r="21" spans="1:46" s="26" customFormat="1" x14ac:dyDescent="0.25">
      <c r="A21" s="10">
        <f t="shared" si="1"/>
        <v>16</v>
      </c>
      <c r="B21" s="9" t="s">
        <v>1</v>
      </c>
      <c r="C21" s="7" t="s">
        <v>24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>
        <v>200</v>
      </c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113">
        <f t="shared" si="2"/>
        <v>200</v>
      </c>
      <c r="AR21" s="114"/>
      <c r="AS21" s="115">
        <f t="shared" si="0"/>
        <v>0</v>
      </c>
      <c r="AT21" s="60"/>
    </row>
    <row r="22" spans="1:46" s="26" customFormat="1" x14ac:dyDescent="0.25">
      <c r="A22" s="10">
        <f>A21+1</f>
        <v>17</v>
      </c>
      <c r="B22" s="9" t="s">
        <v>2</v>
      </c>
      <c r="C22" s="7" t="s">
        <v>24</v>
      </c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>
        <v>1000</v>
      </c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113">
        <f t="shared" si="2"/>
        <v>1000</v>
      </c>
      <c r="AR22" s="114"/>
      <c r="AS22" s="115">
        <f t="shared" si="0"/>
        <v>0</v>
      </c>
      <c r="AT22" s="60"/>
    </row>
    <row r="23" spans="1:46" s="26" customFormat="1" x14ac:dyDescent="0.25">
      <c r="A23" s="11">
        <f t="shared" si="1"/>
        <v>18</v>
      </c>
      <c r="B23" s="9" t="s">
        <v>3</v>
      </c>
      <c r="C23" s="7" t="s">
        <v>24</v>
      </c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>
        <f t="shared" si="2"/>
        <v>0</v>
      </c>
      <c r="AR23" s="94"/>
      <c r="AS23" s="95">
        <f t="shared" si="0"/>
        <v>0</v>
      </c>
      <c r="AT23" s="60"/>
    </row>
    <row r="24" spans="1:46" s="26" customFormat="1" x14ac:dyDescent="0.25">
      <c r="A24" s="10">
        <f t="shared" si="1"/>
        <v>19</v>
      </c>
      <c r="B24" s="9" t="s">
        <v>4</v>
      </c>
      <c r="C24" s="7" t="s">
        <v>24</v>
      </c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>
        <f t="shared" si="2"/>
        <v>0</v>
      </c>
      <c r="AR24" s="94"/>
      <c r="AS24" s="95">
        <f t="shared" si="0"/>
        <v>0</v>
      </c>
      <c r="AT24" s="60"/>
    </row>
    <row r="25" spans="1:46" s="26" customFormat="1" x14ac:dyDescent="0.25">
      <c r="A25" s="10">
        <f t="shared" si="1"/>
        <v>20</v>
      </c>
      <c r="B25" s="9" t="s">
        <v>5</v>
      </c>
      <c r="C25" s="7" t="s">
        <v>24</v>
      </c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>
        <v>2000</v>
      </c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113">
        <f t="shared" si="2"/>
        <v>2000</v>
      </c>
      <c r="AR25" s="114"/>
      <c r="AS25" s="115">
        <f t="shared" si="0"/>
        <v>0</v>
      </c>
      <c r="AT25" s="60"/>
    </row>
    <row r="26" spans="1:46" s="26" customFormat="1" x14ac:dyDescent="0.25">
      <c r="A26" s="10">
        <f t="shared" si="1"/>
        <v>21</v>
      </c>
      <c r="B26" s="9" t="s">
        <v>6</v>
      </c>
      <c r="C26" s="7" t="s">
        <v>24</v>
      </c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>
        <v>2000</v>
      </c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113">
        <f t="shared" si="2"/>
        <v>2000</v>
      </c>
      <c r="AR26" s="114"/>
      <c r="AS26" s="115">
        <f t="shared" si="0"/>
        <v>0</v>
      </c>
      <c r="AT26" s="60"/>
    </row>
    <row r="27" spans="1:46" s="26" customFormat="1" x14ac:dyDescent="0.25">
      <c r="A27" s="11">
        <f t="shared" si="1"/>
        <v>22</v>
      </c>
      <c r="B27" s="9" t="s">
        <v>25</v>
      </c>
      <c r="C27" s="7" t="s">
        <v>24</v>
      </c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>
        <f t="shared" si="2"/>
        <v>0</v>
      </c>
      <c r="AR27" s="94"/>
      <c r="AS27" s="95">
        <f t="shared" si="0"/>
        <v>0</v>
      </c>
      <c r="AT27" s="60"/>
    </row>
    <row r="28" spans="1:46" s="26" customFormat="1" x14ac:dyDescent="0.25">
      <c r="A28" s="10">
        <f t="shared" si="1"/>
        <v>23</v>
      </c>
      <c r="B28" s="9" t="s">
        <v>26</v>
      </c>
      <c r="C28" s="7" t="s">
        <v>24</v>
      </c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>
        <f t="shared" si="2"/>
        <v>0</v>
      </c>
      <c r="AR28" s="94"/>
      <c r="AS28" s="95">
        <f t="shared" si="0"/>
        <v>0</v>
      </c>
      <c r="AT28" s="60"/>
    </row>
    <row r="29" spans="1:46" s="26" customFormat="1" x14ac:dyDescent="0.25">
      <c r="A29" s="10">
        <f t="shared" si="1"/>
        <v>24</v>
      </c>
      <c r="B29" s="9" t="s">
        <v>135</v>
      </c>
      <c r="C29" s="7" t="s">
        <v>24</v>
      </c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>
        <v>100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113">
        <f t="shared" si="2"/>
        <v>100</v>
      </c>
      <c r="AR29" s="114"/>
      <c r="AS29" s="115">
        <f t="shared" si="0"/>
        <v>0</v>
      </c>
      <c r="AT29" s="60"/>
    </row>
    <row r="30" spans="1:46" s="26" customFormat="1" x14ac:dyDescent="0.25">
      <c r="A30" s="10">
        <f>A29+1</f>
        <v>25</v>
      </c>
      <c r="B30" s="9" t="s">
        <v>136</v>
      </c>
      <c r="C30" s="7" t="s">
        <v>24</v>
      </c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>
        <v>100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113">
        <f t="shared" si="2"/>
        <v>100</v>
      </c>
      <c r="AR30" s="114"/>
      <c r="AS30" s="115">
        <f t="shared" si="0"/>
        <v>0</v>
      </c>
      <c r="AT30" s="60"/>
    </row>
    <row r="31" spans="1:46" s="26" customFormat="1" x14ac:dyDescent="0.25">
      <c r="A31" s="11">
        <f t="shared" si="1"/>
        <v>26</v>
      </c>
      <c r="B31" s="9" t="s">
        <v>137</v>
      </c>
      <c r="C31" s="7" t="s">
        <v>24</v>
      </c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>
        <v>100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113">
        <f t="shared" si="2"/>
        <v>100</v>
      </c>
      <c r="AR31" s="114"/>
      <c r="AS31" s="115">
        <f t="shared" si="0"/>
        <v>0</v>
      </c>
      <c r="AT31" s="60"/>
    </row>
    <row r="32" spans="1:46" s="26" customFormat="1" x14ac:dyDescent="0.25">
      <c r="A32" s="10">
        <f>A31+1</f>
        <v>27</v>
      </c>
      <c r="B32" s="9" t="s">
        <v>138</v>
      </c>
      <c r="C32" s="7" t="s">
        <v>24</v>
      </c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>
        <f t="shared" si="2"/>
        <v>0</v>
      </c>
      <c r="AR32" s="94"/>
      <c r="AS32" s="95">
        <f t="shared" si="0"/>
        <v>0</v>
      </c>
      <c r="AT32" s="60"/>
    </row>
    <row r="33" spans="1:46" s="26" customFormat="1" x14ac:dyDescent="0.25">
      <c r="A33" s="11">
        <f t="shared" si="1"/>
        <v>28</v>
      </c>
      <c r="B33" s="9" t="s">
        <v>139</v>
      </c>
      <c r="C33" s="7" t="s">
        <v>24</v>
      </c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>
        <f t="shared" si="2"/>
        <v>0</v>
      </c>
      <c r="AR33" s="94"/>
      <c r="AS33" s="95">
        <f t="shared" si="0"/>
        <v>0</v>
      </c>
      <c r="AT33" s="60"/>
    </row>
    <row r="34" spans="1:46" s="26" customFormat="1" x14ac:dyDescent="0.25">
      <c r="A34" s="10">
        <f t="shared" si="1"/>
        <v>29</v>
      </c>
      <c r="B34" s="9" t="s">
        <v>141</v>
      </c>
      <c r="C34" s="7" t="s">
        <v>21</v>
      </c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>
        <f t="shared" si="2"/>
        <v>0</v>
      </c>
      <c r="AR34" s="94"/>
      <c r="AS34" s="95">
        <f t="shared" si="0"/>
        <v>0</v>
      </c>
      <c r="AT34" s="60"/>
    </row>
    <row r="35" spans="1:46" s="26" customFormat="1" x14ac:dyDescent="0.25">
      <c r="A35" s="10">
        <f t="shared" si="1"/>
        <v>30</v>
      </c>
      <c r="B35" s="9" t="s">
        <v>142</v>
      </c>
      <c r="C35" s="7" t="s">
        <v>22</v>
      </c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>
        <f t="shared" si="2"/>
        <v>0</v>
      </c>
      <c r="AR35" s="94"/>
      <c r="AS35" s="95">
        <f t="shared" si="0"/>
        <v>0</v>
      </c>
      <c r="AT35" s="60"/>
    </row>
    <row r="36" spans="1:46" s="26" customFormat="1" x14ac:dyDescent="0.25">
      <c r="A36" s="10">
        <f t="shared" si="1"/>
        <v>31</v>
      </c>
      <c r="B36" s="9" t="s">
        <v>140</v>
      </c>
      <c r="C36" s="7" t="s">
        <v>23</v>
      </c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>
        <v>10</v>
      </c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113">
        <f t="shared" si="2"/>
        <v>10</v>
      </c>
      <c r="AR36" s="114"/>
      <c r="AS36" s="115">
        <f t="shared" si="0"/>
        <v>0</v>
      </c>
      <c r="AT36" s="60"/>
    </row>
    <row r="37" spans="1:46" s="26" customFormat="1" x14ac:dyDescent="0.25">
      <c r="A37" s="11">
        <f t="shared" si="1"/>
        <v>32</v>
      </c>
      <c r="B37" s="9" t="s">
        <v>143</v>
      </c>
      <c r="C37" s="7" t="s">
        <v>71</v>
      </c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>
        <f t="shared" si="2"/>
        <v>0</v>
      </c>
      <c r="AR37" s="94"/>
      <c r="AS37" s="95">
        <f t="shared" si="0"/>
        <v>0</v>
      </c>
      <c r="AT37" s="60"/>
    </row>
    <row r="38" spans="1:46" s="26" customFormat="1" x14ac:dyDescent="0.25">
      <c r="A38" s="10">
        <f t="shared" si="1"/>
        <v>33</v>
      </c>
      <c r="B38" s="9" t="s">
        <v>92</v>
      </c>
      <c r="C38" s="7" t="s">
        <v>93</v>
      </c>
      <c r="D38" s="47"/>
      <c r="E38" s="47"/>
      <c r="F38" s="47"/>
      <c r="G38" s="47"/>
      <c r="H38" s="47"/>
      <c r="I38" s="47"/>
      <c r="J38" s="47"/>
      <c r="K38" s="47">
        <v>3</v>
      </c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113">
        <f t="shared" si="2"/>
        <v>3</v>
      </c>
      <c r="AR38" s="114"/>
      <c r="AS38" s="115">
        <f t="shared" si="0"/>
        <v>0</v>
      </c>
      <c r="AT38" s="60"/>
    </row>
    <row r="39" spans="1:46" s="26" customFormat="1" x14ac:dyDescent="0.25">
      <c r="A39" s="10">
        <f t="shared" si="1"/>
        <v>34</v>
      </c>
      <c r="B39" s="14" t="s">
        <v>94</v>
      </c>
      <c r="C39" s="15" t="s">
        <v>95</v>
      </c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7">
        <f t="shared" si="2"/>
        <v>0</v>
      </c>
      <c r="AR39" s="96"/>
      <c r="AS39" s="95">
        <f t="shared" si="0"/>
        <v>0</v>
      </c>
      <c r="AT39" s="60"/>
    </row>
    <row r="40" spans="1:46" s="26" customFormat="1" x14ac:dyDescent="0.25">
      <c r="A40" s="10">
        <f>A39+1</f>
        <v>35</v>
      </c>
      <c r="B40" s="14" t="s">
        <v>99</v>
      </c>
      <c r="C40" s="15" t="s">
        <v>100</v>
      </c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7">
        <f t="shared" si="2"/>
        <v>0</v>
      </c>
      <c r="AR40" s="96"/>
      <c r="AS40" s="95">
        <f t="shared" si="0"/>
        <v>0</v>
      </c>
      <c r="AT40" s="60"/>
    </row>
    <row r="41" spans="1:46" s="26" customFormat="1" x14ac:dyDescent="0.25">
      <c r="A41" s="11">
        <f t="shared" si="1"/>
        <v>36</v>
      </c>
      <c r="B41" s="31" t="s">
        <v>274</v>
      </c>
      <c r="C41" s="15" t="s">
        <v>273</v>
      </c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7">
        <f t="shared" si="2"/>
        <v>0</v>
      </c>
      <c r="AR41" s="96"/>
      <c r="AS41" s="95">
        <f t="shared" si="0"/>
        <v>0</v>
      </c>
      <c r="AT41" s="61"/>
    </row>
    <row r="42" spans="1:46" s="26" customFormat="1" ht="31.5" customHeight="1" x14ac:dyDescent="0.25">
      <c r="A42" s="10">
        <f t="shared" si="1"/>
        <v>37</v>
      </c>
      <c r="B42" s="42" t="s">
        <v>204</v>
      </c>
      <c r="C42" s="15" t="s">
        <v>33</v>
      </c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7">
        <f t="shared" si="2"/>
        <v>0</v>
      </c>
      <c r="AR42" s="96"/>
      <c r="AS42" s="95">
        <f t="shared" si="0"/>
        <v>0</v>
      </c>
      <c r="AT42" s="60"/>
    </row>
    <row r="43" spans="1:46" s="26" customFormat="1" ht="15.75" thickBot="1" x14ac:dyDescent="0.3">
      <c r="A43" s="25"/>
      <c r="B43" s="32"/>
      <c r="C43" s="16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>
        <f t="shared" si="2"/>
        <v>0</v>
      </c>
      <c r="AR43" s="97"/>
      <c r="AS43" s="98">
        <f t="shared" si="0"/>
        <v>0</v>
      </c>
      <c r="AT43" s="90"/>
    </row>
    <row r="44" spans="1:46" s="26" customFormat="1" x14ac:dyDescent="0.25">
      <c r="A44" s="62"/>
      <c r="B44" s="33" t="s">
        <v>77</v>
      </c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45"/>
      <c r="AR44" s="99"/>
      <c r="AS44" s="100"/>
      <c r="AT44" s="91"/>
    </row>
    <row r="45" spans="1:46" s="26" customFormat="1" x14ac:dyDescent="0.25">
      <c r="A45" s="10">
        <f t="shared" si="1"/>
        <v>1</v>
      </c>
      <c r="B45" s="9" t="s">
        <v>144</v>
      </c>
      <c r="C45" s="7" t="s">
        <v>27</v>
      </c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>
        <f t="shared" si="2"/>
        <v>0</v>
      </c>
      <c r="AR45" s="94"/>
      <c r="AS45" s="95">
        <f t="shared" si="0"/>
        <v>0</v>
      </c>
      <c r="AT45" s="60"/>
    </row>
    <row r="46" spans="1:46" s="26" customFormat="1" x14ac:dyDescent="0.25">
      <c r="A46" s="10">
        <f t="shared" si="1"/>
        <v>2</v>
      </c>
      <c r="B46" s="9" t="s">
        <v>7</v>
      </c>
      <c r="C46" s="7" t="s">
        <v>24</v>
      </c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>
        <f t="shared" si="2"/>
        <v>0</v>
      </c>
      <c r="AR46" s="94"/>
      <c r="AS46" s="95">
        <f t="shared" si="0"/>
        <v>0</v>
      </c>
      <c r="AT46" s="60"/>
    </row>
    <row r="47" spans="1:46" s="26" customFormat="1" x14ac:dyDescent="0.25">
      <c r="A47" s="10">
        <f t="shared" si="1"/>
        <v>3</v>
      </c>
      <c r="B47" s="9" t="s">
        <v>28</v>
      </c>
      <c r="C47" s="7" t="s">
        <v>24</v>
      </c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>
        <f t="shared" si="2"/>
        <v>0</v>
      </c>
      <c r="AR47" s="94"/>
      <c r="AS47" s="95">
        <f t="shared" si="0"/>
        <v>0</v>
      </c>
      <c r="AT47" s="60"/>
    </row>
    <row r="48" spans="1:46" s="26" customFormat="1" x14ac:dyDescent="0.25">
      <c r="A48" s="10">
        <f t="shared" si="1"/>
        <v>4</v>
      </c>
      <c r="B48" s="9" t="s">
        <v>230</v>
      </c>
      <c r="C48" s="7" t="s">
        <v>24</v>
      </c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>
        <f t="shared" si="2"/>
        <v>0</v>
      </c>
      <c r="AR48" s="94"/>
      <c r="AS48" s="95">
        <f t="shared" si="0"/>
        <v>0</v>
      </c>
      <c r="AT48" s="60"/>
    </row>
    <row r="49" spans="1:46" s="26" customFormat="1" x14ac:dyDescent="0.25">
      <c r="A49" s="65">
        <f t="shared" si="1"/>
        <v>5</v>
      </c>
      <c r="B49" s="14" t="s">
        <v>101</v>
      </c>
      <c r="C49" s="15" t="s">
        <v>24</v>
      </c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>
        <v>2</v>
      </c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>
        <v>1</v>
      </c>
      <c r="AO49" s="44"/>
      <c r="AP49" s="44"/>
      <c r="AQ49" s="113">
        <f t="shared" si="2"/>
        <v>3</v>
      </c>
      <c r="AR49" s="124"/>
      <c r="AS49" s="115">
        <f t="shared" si="0"/>
        <v>0</v>
      </c>
      <c r="AT49" s="60"/>
    </row>
    <row r="50" spans="1:46" s="26" customFormat="1" ht="15.75" thickBot="1" x14ac:dyDescent="0.3">
      <c r="A50" s="25"/>
      <c r="B50" s="32"/>
      <c r="C50" s="16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>
        <f t="shared" si="2"/>
        <v>0</v>
      </c>
      <c r="AR50" s="97"/>
      <c r="AS50" s="98">
        <f t="shared" si="0"/>
        <v>0</v>
      </c>
      <c r="AT50" s="90"/>
    </row>
    <row r="51" spans="1:46" x14ac:dyDescent="0.25">
      <c r="A51" s="66"/>
      <c r="B51" s="34" t="s">
        <v>78</v>
      </c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3"/>
      <c r="O51" s="63"/>
      <c r="P51" s="63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45"/>
      <c r="AR51" s="101"/>
      <c r="AS51" s="100"/>
      <c r="AT51" s="89"/>
    </row>
    <row r="52" spans="1:46" s="26" customFormat="1" x14ac:dyDescent="0.25">
      <c r="A52" s="10">
        <f t="shared" si="1"/>
        <v>1</v>
      </c>
      <c r="B52" s="9" t="s">
        <v>106</v>
      </c>
      <c r="C52" s="7" t="s">
        <v>24</v>
      </c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>
        <v>50</v>
      </c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113">
        <f t="shared" si="2"/>
        <v>50</v>
      </c>
      <c r="AR52" s="114"/>
      <c r="AS52" s="115">
        <f t="shared" si="0"/>
        <v>0</v>
      </c>
      <c r="AT52" s="60"/>
    </row>
    <row r="53" spans="1:46" s="26" customFormat="1" x14ac:dyDescent="0.25">
      <c r="A53" s="10">
        <f t="shared" si="1"/>
        <v>2</v>
      </c>
      <c r="B53" s="9" t="s">
        <v>107</v>
      </c>
      <c r="C53" s="7" t="s">
        <v>24</v>
      </c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>
        <f t="shared" si="2"/>
        <v>0</v>
      </c>
      <c r="AR53" s="94"/>
      <c r="AS53" s="95">
        <f t="shared" si="0"/>
        <v>0</v>
      </c>
      <c r="AT53" s="60"/>
    </row>
    <row r="54" spans="1:46" s="26" customFormat="1" x14ac:dyDescent="0.25">
      <c r="A54" s="10">
        <f t="shared" si="1"/>
        <v>3</v>
      </c>
      <c r="B54" s="9" t="s">
        <v>108</v>
      </c>
      <c r="C54" s="7" t="s">
        <v>24</v>
      </c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>
        <f t="shared" si="2"/>
        <v>0</v>
      </c>
      <c r="AR54" s="94"/>
      <c r="AS54" s="95">
        <f t="shared" si="0"/>
        <v>0</v>
      </c>
      <c r="AT54" s="60"/>
    </row>
    <row r="55" spans="1:46" s="26" customFormat="1" x14ac:dyDescent="0.25">
      <c r="A55" s="10">
        <f t="shared" si="1"/>
        <v>4</v>
      </c>
      <c r="B55" s="9" t="s">
        <v>109</v>
      </c>
      <c r="C55" s="7" t="s">
        <v>24</v>
      </c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>
        <f t="shared" si="2"/>
        <v>0</v>
      </c>
      <c r="AR55" s="94"/>
      <c r="AS55" s="95">
        <f t="shared" si="0"/>
        <v>0</v>
      </c>
      <c r="AT55" s="60"/>
    </row>
    <row r="56" spans="1:46" s="26" customFormat="1" x14ac:dyDescent="0.25">
      <c r="A56" s="10">
        <f t="shared" si="1"/>
        <v>5</v>
      </c>
      <c r="B56" s="9" t="s">
        <v>110</v>
      </c>
      <c r="C56" s="7" t="s">
        <v>24</v>
      </c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>
        <v>100</v>
      </c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113">
        <f t="shared" si="2"/>
        <v>100</v>
      </c>
      <c r="AR56" s="114"/>
      <c r="AS56" s="115">
        <f t="shared" si="0"/>
        <v>0</v>
      </c>
      <c r="AT56" s="60"/>
    </row>
    <row r="57" spans="1:46" s="26" customFormat="1" x14ac:dyDescent="0.25">
      <c r="A57" s="10">
        <f t="shared" si="1"/>
        <v>6</v>
      </c>
      <c r="B57" s="9" t="s">
        <v>111</v>
      </c>
      <c r="C57" s="7" t="s">
        <v>24</v>
      </c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>
        <f t="shared" si="2"/>
        <v>0</v>
      </c>
      <c r="AR57" s="94"/>
      <c r="AS57" s="95">
        <f t="shared" si="0"/>
        <v>0</v>
      </c>
      <c r="AT57" s="60"/>
    </row>
    <row r="58" spans="1:46" s="26" customFormat="1" x14ac:dyDescent="0.25">
      <c r="A58" s="10">
        <f t="shared" si="1"/>
        <v>7</v>
      </c>
      <c r="B58" s="9" t="s">
        <v>9</v>
      </c>
      <c r="C58" s="7" t="s">
        <v>24</v>
      </c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>
        <v>20</v>
      </c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113">
        <f t="shared" si="2"/>
        <v>20</v>
      </c>
      <c r="AR58" s="114"/>
      <c r="AS58" s="115">
        <f t="shared" si="0"/>
        <v>0</v>
      </c>
      <c r="AT58" s="60"/>
    </row>
    <row r="59" spans="1:46" s="26" customFormat="1" x14ac:dyDescent="0.25">
      <c r="A59" s="10">
        <f t="shared" si="1"/>
        <v>8</v>
      </c>
      <c r="B59" s="9" t="s">
        <v>10</v>
      </c>
      <c r="C59" s="7" t="s">
        <v>24</v>
      </c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>
        <v>20</v>
      </c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113">
        <f t="shared" si="2"/>
        <v>20</v>
      </c>
      <c r="AR59" s="114"/>
      <c r="AS59" s="115">
        <f t="shared" si="0"/>
        <v>0</v>
      </c>
      <c r="AT59" s="60"/>
    </row>
    <row r="60" spans="1:46" s="26" customFormat="1" x14ac:dyDescent="0.25">
      <c r="A60" s="10">
        <f t="shared" si="1"/>
        <v>9</v>
      </c>
      <c r="B60" s="9" t="s">
        <v>112</v>
      </c>
      <c r="C60" s="7" t="s">
        <v>24</v>
      </c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>
        <f t="shared" si="2"/>
        <v>0</v>
      </c>
      <c r="AR60" s="94"/>
      <c r="AS60" s="95">
        <f t="shared" si="0"/>
        <v>0</v>
      </c>
      <c r="AT60" s="60"/>
    </row>
    <row r="61" spans="1:46" s="26" customFormat="1" x14ac:dyDescent="0.25">
      <c r="A61" s="10">
        <f t="shared" si="1"/>
        <v>10</v>
      </c>
      <c r="B61" s="9" t="s">
        <v>282</v>
      </c>
      <c r="C61" s="7" t="s">
        <v>24</v>
      </c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>
        <v>5</v>
      </c>
      <c r="AP61" s="47"/>
      <c r="AQ61" s="113">
        <f t="shared" si="2"/>
        <v>5</v>
      </c>
      <c r="AR61" s="114"/>
      <c r="AS61" s="115">
        <f t="shared" si="0"/>
        <v>0</v>
      </c>
      <c r="AT61" s="61"/>
    </row>
    <row r="62" spans="1:46" s="26" customFormat="1" x14ac:dyDescent="0.25">
      <c r="A62" s="10">
        <f t="shared" si="1"/>
        <v>11</v>
      </c>
      <c r="B62" s="9" t="s">
        <v>145</v>
      </c>
      <c r="C62" s="7" t="s">
        <v>24</v>
      </c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>
        <v>10</v>
      </c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113">
        <f t="shared" si="2"/>
        <v>10</v>
      </c>
      <c r="AR62" s="114"/>
      <c r="AS62" s="115">
        <f t="shared" si="0"/>
        <v>0</v>
      </c>
      <c r="AT62" s="60"/>
    </row>
    <row r="63" spans="1:46" s="26" customFormat="1" x14ac:dyDescent="0.25">
      <c r="A63" s="10">
        <f t="shared" si="1"/>
        <v>12</v>
      </c>
      <c r="B63" s="9" t="s">
        <v>428</v>
      </c>
      <c r="C63" s="7" t="s">
        <v>24</v>
      </c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>
        <f t="shared" si="2"/>
        <v>0</v>
      </c>
      <c r="AR63" s="94"/>
      <c r="AS63" s="95">
        <f t="shared" si="0"/>
        <v>0</v>
      </c>
      <c r="AT63" s="60"/>
    </row>
    <row r="64" spans="1:46" s="26" customFormat="1" x14ac:dyDescent="0.25">
      <c r="A64" s="10">
        <f t="shared" si="1"/>
        <v>13</v>
      </c>
      <c r="B64" s="9" t="s">
        <v>427</v>
      </c>
      <c r="C64" s="7" t="s">
        <v>24</v>
      </c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>
        <v>10</v>
      </c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113">
        <f t="shared" si="2"/>
        <v>10</v>
      </c>
      <c r="AR64" s="114"/>
      <c r="AS64" s="115">
        <f t="shared" si="0"/>
        <v>0</v>
      </c>
      <c r="AT64" s="60"/>
    </row>
    <row r="65" spans="1:46" s="26" customFormat="1" x14ac:dyDescent="0.25">
      <c r="A65" s="10">
        <f t="shared" si="1"/>
        <v>14</v>
      </c>
      <c r="B65" s="9" t="s">
        <v>113</v>
      </c>
      <c r="C65" s="7" t="s">
        <v>24</v>
      </c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>
        <f t="shared" si="2"/>
        <v>0</v>
      </c>
      <c r="AR65" s="94"/>
      <c r="AS65" s="95">
        <f t="shared" si="0"/>
        <v>0</v>
      </c>
      <c r="AT65" s="60"/>
    </row>
    <row r="66" spans="1:46" s="26" customFormat="1" x14ac:dyDescent="0.25">
      <c r="A66" s="10">
        <f t="shared" si="1"/>
        <v>15</v>
      </c>
      <c r="B66" s="9" t="s">
        <v>11</v>
      </c>
      <c r="C66" s="7" t="s">
        <v>24</v>
      </c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>
        <f t="shared" si="2"/>
        <v>0</v>
      </c>
      <c r="AR66" s="94"/>
      <c r="AS66" s="95">
        <f t="shared" si="0"/>
        <v>0</v>
      </c>
      <c r="AT66" s="60"/>
    </row>
    <row r="67" spans="1:46" s="26" customFormat="1" x14ac:dyDescent="0.25">
      <c r="A67" s="10">
        <f t="shared" si="1"/>
        <v>16</v>
      </c>
      <c r="B67" s="9" t="s">
        <v>12</v>
      </c>
      <c r="C67" s="7" t="s">
        <v>24</v>
      </c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>
        <v>50</v>
      </c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113">
        <f t="shared" si="2"/>
        <v>50</v>
      </c>
      <c r="AR67" s="114"/>
      <c r="AS67" s="115">
        <f t="shared" si="0"/>
        <v>0</v>
      </c>
      <c r="AT67" s="60"/>
    </row>
    <row r="68" spans="1:46" s="26" customFormat="1" x14ac:dyDescent="0.25">
      <c r="A68" s="10">
        <f t="shared" si="1"/>
        <v>17</v>
      </c>
      <c r="B68" s="9" t="s">
        <v>13</v>
      </c>
      <c r="C68" s="7" t="s">
        <v>24</v>
      </c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>
        <f t="shared" si="2"/>
        <v>0</v>
      </c>
      <c r="AR68" s="94"/>
      <c r="AS68" s="95">
        <f t="shared" si="0"/>
        <v>0</v>
      </c>
      <c r="AT68" s="60"/>
    </row>
    <row r="69" spans="1:46" s="26" customFormat="1" x14ac:dyDescent="0.25">
      <c r="A69" s="10">
        <f t="shared" si="1"/>
        <v>18</v>
      </c>
      <c r="B69" s="9" t="s">
        <v>343</v>
      </c>
      <c r="C69" s="7" t="s">
        <v>24</v>
      </c>
      <c r="D69" s="68"/>
      <c r="E69" s="69">
        <v>3</v>
      </c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9">
        <v>3</v>
      </c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113">
        <f t="shared" si="2"/>
        <v>6</v>
      </c>
      <c r="AR69" s="114"/>
      <c r="AS69" s="115">
        <f t="shared" si="0"/>
        <v>0</v>
      </c>
      <c r="AT69" s="60"/>
    </row>
    <row r="70" spans="1:46" s="26" customFormat="1" x14ac:dyDescent="0.25">
      <c r="A70" s="10">
        <f t="shared" si="1"/>
        <v>19</v>
      </c>
      <c r="B70" s="14" t="s">
        <v>344</v>
      </c>
      <c r="C70" s="7" t="s">
        <v>24</v>
      </c>
      <c r="D70" s="68"/>
      <c r="E70" s="68"/>
      <c r="F70" s="68"/>
      <c r="G70" s="68"/>
      <c r="H70" s="68"/>
      <c r="I70" s="69">
        <v>1</v>
      </c>
      <c r="J70" s="68"/>
      <c r="K70" s="68"/>
      <c r="L70" s="68"/>
      <c r="M70" s="68"/>
      <c r="N70" s="69">
        <v>2</v>
      </c>
      <c r="O70" s="69"/>
      <c r="P70" s="69"/>
      <c r="Q70" s="68"/>
      <c r="R70" s="69">
        <v>3</v>
      </c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9">
        <v>2</v>
      </c>
      <c r="AQ70" s="113">
        <f t="shared" si="2"/>
        <v>8</v>
      </c>
      <c r="AR70" s="114"/>
      <c r="AS70" s="115">
        <f t="shared" si="0"/>
        <v>0</v>
      </c>
      <c r="AT70" s="60" t="s">
        <v>381</v>
      </c>
    </row>
    <row r="71" spans="1:46" s="26" customFormat="1" x14ac:dyDescent="0.25">
      <c r="A71" s="10">
        <f t="shared" si="1"/>
        <v>20</v>
      </c>
      <c r="B71" s="38" t="s">
        <v>364</v>
      </c>
      <c r="C71" s="15" t="s">
        <v>24</v>
      </c>
      <c r="D71" s="70"/>
      <c r="E71" s="70"/>
      <c r="F71" s="70"/>
      <c r="G71" s="70"/>
      <c r="H71" s="71">
        <v>12</v>
      </c>
      <c r="I71" s="70"/>
      <c r="J71" s="70"/>
      <c r="K71" s="70"/>
      <c r="L71" s="70"/>
      <c r="M71" s="70"/>
      <c r="N71" s="71"/>
      <c r="O71" s="71"/>
      <c r="P71" s="71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  <c r="AO71" s="70"/>
      <c r="AP71" s="71"/>
      <c r="AQ71" s="113">
        <f t="shared" si="2"/>
        <v>12</v>
      </c>
      <c r="AR71" s="114"/>
      <c r="AS71" s="115">
        <f t="shared" ref="AS71:AS137" si="3">(AQ71*AR71)</f>
        <v>0</v>
      </c>
      <c r="AT71" s="61" t="s">
        <v>367</v>
      </c>
    </row>
    <row r="72" spans="1:46" s="26" customFormat="1" x14ac:dyDescent="0.25">
      <c r="A72" s="10">
        <f t="shared" si="1"/>
        <v>21</v>
      </c>
      <c r="B72" s="36" t="s">
        <v>385</v>
      </c>
      <c r="C72" s="15" t="s">
        <v>24</v>
      </c>
      <c r="D72" s="70"/>
      <c r="E72" s="71">
        <v>1</v>
      </c>
      <c r="F72" s="70"/>
      <c r="G72" s="70"/>
      <c r="H72" s="71"/>
      <c r="I72" s="70"/>
      <c r="J72" s="70"/>
      <c r="K72" s="70"/>
      <c r="L72" s="70"/>
      <c r="M72" s="70"/>
      <c r="N72" s="71"/>
      <c r="O72" s="71"/>
      <c r="P72" s="71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71"/>
      <c r="AQ72" s="113">
        <f t="shared" si="2"/>
        <v>1</v>
      </c>
      <c r="AR72" s="114"/>
      <c r="AS72" s="115">
        <f t="shared" si="3"/>
        <v>0</v>
      </c>
      <c r="AT72" s="61"/>
    </row>
    <row r="73" spans="1:46" s="26" customFormat="1" ht="30.75" customHeight="1" x14ac:dyDescent="0.25">
      <c r="A73" s="10">
        <f t="shared" si="1"/>
        <v>22</v>
      </c>
      <c r="B73" s="42" t="s">
        <v>376</v>
      </c>
      <c r="C73" s="15" t="s">
        <v>24</v>
      </c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>
        <v>397</v>
      </c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113">
        <f t="shared" ref="AQ73:AQ139" si="4">SUM(D73:AP73)</f>
        <v>397</v>
      </c>
      <c r="AR73" s="114"/>
      <c r="AS73" s="115">
        <f t="shared" si="3"/>
        <v>0</v>
      </c>
      <c r="AT73" s="60"/>
    </row>
    <row r="74" spans="1:46" s="26" customFormat="1" x14ac:dyDescent="0.25">
      <c r="A74" s="10">
        <f t="shared" si="1"/>
        <v>23</v>
      </c>
      <c r="B74" s="9" t="s">
        <v>377</v>
      </c>
      <c r="C74" s="7" t="s">
        <v>24</v>
      </c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1">
        <v>8</v>
      </c>
      <c r="O74" s="71"/>
      <c r="P74" s="71"/>
      <c r="Q74" s="70"/>
      <c r="R74" s="70">
        <v>397</v>
      </c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1">
        <v>1</v>
      </c>
      <c r="AI74" s="70"/>
      <c r="AJ74" s="70"/>
      <c r="AK74" s="70"/>
      <c r="AL74" s="70"/>
      <c r="AM74" s="70"/>
      <c r="AN74" s="70"/>
      <c r="AO74" s="70"/>
      <c r="AP74" s="70"/>
      <c r="AQ74" s="113">
        <f t="shared" si="4"/>
        <v>406</v>
      </c>
      <c r="AR74" s="114"/>
      <c r="AS74" s="115">
        <f t="shared" si="3"/>
        <v>0</v>
      </c>
      <c r="AT74" s="60"/>
    </row>
    <row r="75" spans="1:46" s="26" customFormat="1" x14ac:dyDescent="0.25">
      <c r="A75" s="10">
        <f t="shared" si="1"/>
        <v>24</v>
      </c>
      <c r="B75" s="14" t="s">
        <v>146</v>
      </c>
      <c r="C75" s="15" t="s">
        <v>29</v>
      </c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7">
        <f t="shared" si="4"/>
        <v>0</v>
      </c>
      <c r="AR75" s="94"/>
      <c r="AS75" s="95">
        <f t="shared" si="3"/>
        <v>0</v>
      </c>
      <c r="AT75" s="60"/>
    </row>
    <row r="76" spans="1:46" s="26" customFormat="1" x14ac:dyDescent="0.25">
      <c r="A76" s="10">
        <f t="shared" si="1"/>
        <v>25</v>
      </c>
      <c r="B76" s="9" t="s">
        <v>147</v>
      </c>
      <c r="C76" s="7" t="s">
        <v>29</v>
      </c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>
        <v>120</v>
      </c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113">
        <f t="shared" si="4"/>
        <v>120</v>
      </c>
      <c r="AR76" s="114"/>
      <c r="AS76" s="115">
        <f t="shared" si="3"/>
        <v>0</v>
      </c>
      <c r="AT76" s="60"/>
    </row>
    <row r="77" spans="1:46" s="26" customFormat="1" x14ac:dyDescent="0.25">
      <c r="A77" s="10">
        <f t="shared" si="1"/>
        <v>26</v>
      </c>
      <c r="B77" s="9" t="s">
        <v>150</v>
      </c>
      <c r="C77" s="7" t="s">
        <v>29</v>
      </c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>
        <v>120</v>
      </c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113">
        <f t="shared" si="4"/>
        <v>120</v>
      </c>
      <c r="AR77" s="114"/>
      <c r="AS77" s="115">
        <f t="shared" si="3"/>
        <v>0</v>
      </c>
      <c r="AT77" s="60"/>
    </row>
    <row r="78" spans="1:46" s="26" customFormat="1" x14ac:dyDescent="0.25">
      <c r="A78" s="10">
        <f t="shared" si="1"/>
        <v>27</v>
      </c>
      <c r="B78" s="14" t="s">
        <v>148</v>
      </c>
      <c r="C78" s="15" t="s">
        <v>30</v>
      </c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7">
        <f t="shared" si="4"/>
        <v>0</v>
      </c>
      <c r="AR78" s="94"/>
      <c r="AS78" s="95">
        <f t="shared" si="3"/>
        <v>0</v>
      </c>
      <c r="AT78" s="60"/>
    </row>
    <row r="79" spans="1:46" s="26" customFormat="1" x14ac:dyDescent="0.25">
      <c r="A79" s="10">
        <f t="shared" ref="A79:A93" si="5">A78+1</f>
        <v>28</v>
      </c>
      <c r="B79" s="9" t="s">
        <v>149</v>
      </c>
      <c r="C79" s="7" t="s">
        <v>31</v>
      </c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>
        <f t="shared" si="4"/>
        <v>0</v>
      </c>
      <c r="AR79" s="94"/>
      <c r="AS79" s="95">
        <f t="shared" si="3"/>
        <v>0</v>
      </c>
      <c r="AT79" s="60"/>
    </row>
    <row r="80" spans="1:46" s="26" customFormat="1" x14ac:dyDescent="0.25">
      <c r="A80" s="10">
        <f t="shared" si="5"/>
        <v>29</v>
      </c>
      <c r="B80" s="14" t="s">
        <v>152</v>
      </c>
      <c r="C80" s="15" t="s">
        <v>151</v>
      </c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>
        <v>30</v>
      </c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113">
        <f t="shared" si="4"/>
        <v>30</v>
      </c>
      <c r="AR80" s="114"/>
      <c r="AS80" s="115">
        <f t="shared" si="3"/>
        <v>0</v>
      </c>
      <c r="AT80" s="60"/>
    </row>
    <row r="81" spans="1:47" s="26" customFormat="1" x14ac:dyDescent="0.25">
      <c r="A81" s="10">
        <f t="shared" si="5"/>
        <v>30</v>
      </c>
      <c r="B81" s="14" t="s">
        <v>153</v>
      </c>
      <c r="C81" s="15" t="s">
        <v>24</v>
      </c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7">
        <f t="shared" si="4"/>
        <v>0</v>
      </c>
      <c r="AR81" s="94"/>
      <c r="AS81" s="95">
        <f t="shared" si="3"/>
        <v>0</v>
      </c>
      <c r="AT81" s="60"/>
    </row>
    <row r="82" spans="1:47" s="26" customFormat="1" x14ac:dyDescent="0.25">
      <c r="A82" s="10">
        <f t="shared" si="5"/>
        <v>31</v>
      </c>
      <c r="B82" s="9" t="s">
        <v>156</v>
      </c>
      <c r="C82" s="7" t="s">
        <v>24</v>
      </c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>
        <f t="shared" si="4"/>
        <v>0</v>
      </c>
      <c r="AR82" s="94"/>
      <c r="AS82" s="95">
        <f t="shared" si="3"/>
        <v>0</v>
      </c>
      <c r="AT82" s="60"/>
      <c r="AU82" s="72"/>
    </row>
    <row r="83" spans="1:47" s="26" customFormat="1" x14ac:dyDescent="0.25">
      <c r="A83" s="10">
        <f t="shared" si="5"/>
        <v>32</v>
      </c>
      <c r="B83" s="9" t="s">
        <v>157</v>
      </c>
      <c r="C83" s="7" t="s">
        <v>24</v>
      </c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>
        <f t="shared" si="4"/>
        <v>0</v>
      </c>
      <c r="AR83" s="94"/>
      <c r="AS83" s="95">
        <f t="shared" si="3"/>
        <v>0</v>
      </c>
      <c r="AT83" s="60"/>
    </row>
    <row r="84" spans="1:47" s="26" customFormat="1" x14ac:dyDescent="0.25">
      <c r="A84" s="10">
        <f t="shared" si="5"/>
        <v>33</v>
      </c>
      <c r="B84" s="9" t="s">
        <v>154</v>
      </c>
      <c r="C84" s="7" t="s">
        <v>24</v>
      </c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>
        <f t="shared" si="4"/>
        <v>0</v>
      </c>
      <c r="AR84" s="94"/>
      <c r="AS84" s="95">
        <f t="shared" si="3"/>
        <v>0</v>
      </c>
      <c r="AT84" s="60"/>
    </row>
    <row r="85" spans="1:47" s="26" customFormat="1" x14ac:dyDescent="0.25">
      <c r="A85" s="10">
        <f t="shared" si="5"/>
        <v>34</v>
      </c>
      <c r="B85" s="9" t="s">
        <v>126</v>
      </c>
      <c r="C85" s="7" t="s">
        <v>24</v>
      </c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>
        <f t="shared" si="4"/>
        <v>0</v>
      </c>
      <c r="AR85" s="94"/>
      <c r="AS85" s="95">
        <f t="shared" si="3"/>
        <v>0</v>
      </c>
      <c r="AT85" s="60"/>
    </row>
    <row r="86" spans="1:47" s="26" customFormat="1" x14ac:dyDescent="0.25">
      <c r="A86" s="10">
        <f t="shared" si="5"/>
        <v>35</v>
      </c>
      <c r="B86" s="9" t="s">
        <v>155</v>
      </c>
      <c r="C86" s="7" t="s">
        <v>24</v>
      </c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>
        <v>5</v>
      </c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113">
        <f t="shared" si="4"/>
        <v>5</v>
      </c>
      <c r="AR86" s="114"/>
      <c r="AS86" s="115">
        <f t="shared" si="3"/>
        <v>0</v>
      </c>
      <c r="AT86" s="60"/>
    </row>
    <row r="87" spans="1:47" s="26" customFormat="1" x14ac:dyDescent="0.25">
      <c r="A87" s="10">
        <f t="shared" si="5"/>
        <v>36</v>
      </c>
      <c r="B87" s="9" t="s">
        <v>158</v>
      </c>
      <c r="C87" s="7" t="s">
        <v>24</v>
      </c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>
        <f t="shared" si="4"/>
        <v>0</v>
      </c>
      <c r="AR87" s="94"/>
      <c r="AS87" s="95">
        <f t="shared" si="3"/>
        <v>0</v>
      </c>
      <c r="AT87" s="60"/>
    </row>
    <row r="88" spans="1:47" s="26" customFormat="1" x14ac:dyDescent="0.25">
      <c r="A88" s="10">
        <f t="shared" si="5"/>
        <v>37</v>
      </c>
      <c r="B88" s="9" t="s">
        <v>8</v>
      </c>
      <c r="C88" s="7" t="s">
        <v>24</v>
      </c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>
        <f t="shared" si="4"/>
        <v>0</v>
      </c>
      <c r="AR88" s="94"/>
      <c r="AS88" s="95">
        <f t="shared" si="3"/>
        <v>0</v>
      </c>
      <c r="AT88" s="60"/>
    </row>
    <row r="89" spans="1:47" s="26" customFormat="1" x14ac:dyDescent="0.25">
      <c r="A89" s="10">
        <f t="shared" si="5"/>
        <v>38</v>
      </c>
      <c r="B89" s="9" t="s">
        <v>14</v>
      </c>
      <c r="C89" s="7" t="s">
        <v>24</v>
      </c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>
        <f t="shared" si="4"/>
        <v>0</v>
      </c>
      <c r="AR89" s="94"/>
      <c r="AS89" s="95">
        <f t="shared" si="3"/>
        <v>0</v>
      </c>
      <c r="AT89" s="60"/>
    </row>
    <row r="90" spans="1:47" s="26" customFormat="1" x14ac:dyDescent="0.25">
      <c r="A90" s="10">
        <f t="shared" si="5"/>
        <v>39</v>
      </c>
      <c r="B90" s="9" t="s">
        <v>422</v>
      </c>
      <c r="C90" s="7" t="s">
        <v>24</v>
      </c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>
        <f t="shared" si="4"/>
        <v>0</v>
      </c>
      <c r="AR90" s="94"/>
      <c r="AS90" s="95">
        <f t="shared" si="3"/>
        <v>0</v>
      </c>
      <c r="AT90" s="60"/>
    </row>
    <row r="91" spans="1:47" s="26" customFormat="1" x14ac:dyDescent="0.25">
      <c r="A91" s="10">
        <f t="shared" si="5"/>
        <v>40</v>
      </c>
      <c r="B91" s="9" t="s">
        <v>426</v>
      </c>
      <c r="C91" s="7" t="s">
        <v>24</v>
      </c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>
        <v>20</v>
      </c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113">
        <f t="shared" si="4"/>
        <v>20</v>
      </c>
      <c r="AR91" s="114"/>
      <c r="AS91" s="115">
        <f t="shared" si="3"/>
        <v>0</v>
      </c>
      <c r="AT91" s="60"/>
    </row>
    <row r="92" spans="1:47" s="26" customFormat="1" x14ac:dyDescent="0.25">
      <c r="A92" s="10">
        <f t="shared" si="5"/>
        <v>41</v>
      </c>
      <c r="B92" s="29" t="s">
        <v>423</v>
      </c>
      <c r="C92" s="40" t="s">
        <v>24</v>
      </c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>
        <f t="shared" si="4"/>
        <v>0</v>
      </c>
      <c r="AR92" s="94"/>
      <c r="AS92" s="95">
        <f t="shared" si="3"/>
        <v>0</v>
      </c>
      <c r="AT92" s="73"/>
    </row>
    <row r="93" spans="1:47" s="26" customFormat="1" ht="15.75" thickBot="1" x14ac:dyDescent="0.3">
      <c r="A93" s="10">
        <f t="shared" si="5"/>
        <v>42</v>
      </c>
      <c r="B93" s="35" t="s">
        <v>251</v>
      </c>
      <c r="C93" s="74" t="s">
        <v>286</v>
      </c>
      <c r="D93" s="45"/>
      <c r="E93" s="45"/>
      <c r="F93" s="45"/>
      <c r="G93" s="45"/>
      <c r="H93" s="45"/>
      <c r="I93" s="45"/>
      <c r="J93" s="45"/>
      <c r="K93" s="45">
        <v>3</v>
      </c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>
        <v>10</v>
      </c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125">
        <f t="shared" si="4"/>
        <v>13</v>
      </c>
      <c r="AR93" s="126"/>
      <c r="AS93" s="127">
        <f t="shared" si="3"/>
        <v>0</v>
      </c>
      <c r="AT93" s="75"/>
    </row>
    <row r="94" spans="1:47" x14ac:dyDescent="0.25">
      <c r="A94" s="4"/>
      <c r="B94" s="34" t="s">
        <v>79</v>
      </c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3"/>
      <c r="O94" s="63"/>
      <c r="P94" s="63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45"/>
      <c r="AR94" s="99"/>
      <c r="AS94" s="100"/>
      <c r="AT94" s="89"/>
    </row>
    <row r="95" spans="1:47" s="26" customFormat="1" x14ac:dyDescent="0.25">
      <c r="A95" s="2">
        <f t="shared" ref="A95:A155" si="6">A94+1</f>
        <v>1</v>
      </c>
      <c r="B95" s="9" t="s">
        <v>159</v>
      </c>
      <c r="C95" s="7" t="s">
        <v>24</v>
      </c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>
        <v>30</v>
      </c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113">
        <f t="shared" si="4"/>
        <v>30</v>
      </c>
      <c r="AR95" s="114"/>
      <c r="AS95" s="115">
        <f t="shared" si="3"/>
        <v>0</v>
      </c>
      <c r="AT95" s="60"/>
    </row>
    <row r="96" spans="1:47" s="26" customFormat="1" x14ac:dyDescent="0.25">
      <c r="A96" s="2">
        <f t="shared" si="6"/>
        <v>2</v>
      </c>
      <c r="B96" s="9" t="s">
        <v>160</v>
      </c>
      <c r="C96" s="7" t="s">
        <v>24</v>
      </c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>
        <v>30</v>
      </c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113">
        <f t="shared" si="4"/>
        <v>30</v>
      </c>
      <c r="AR96" s="114"/>
      <c r="AS96" s="115">
        <f t="shared" si="3"/>
        <v>0</v>
      </c>
      <c r="AT96" s="60"/>
    </row>
    <row r="97" spans="1:46" s="26" customFormat="1" x14ac:dyDescent="0.25">
      <c r="A97" s="2">
        <f t="shared" si="6"/>
        <v>3</v>
      </c>
      <c r="B97" s="29" t="s">
        <v>296</v>
      </c>
      <c r="C97" s="7" t="s">
        <v>24</v>
      </c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>
        <v>10</v>
      </c>
      <c r="AH97" s="47"/>
      <c r="AI97" s="47"/>
      <c r="AJ97" s="47"/>
      <c r="AK97" s="47"/>
      <c r="AL97" s="47"/>
      <c r="AM97" s="47"/>
      <c r="AN97" s="47"/>
      <c r="AO97" s="47"/>
      <c r="AP97" s="47"/>
      <c r="AQ97" s="113">
        <f t="shared" si="4"/>
        <v>10</v>
      </c>
      <c r="AR97" s="114"/>
      <c r="AS97" s="115">
        <f t="shared" si="3"/>
        <v>0</v>
      </c>
      <c r="AT97" s="61"/>
    </row>
    <row r="98" spans="1:46" s="26" customFormat="1" x14ac:dyDescent="0.25">
      <c r="A98" s="2">
        <v>4</v>
      </c>
      <c r="B98" s="29" t="s">
        <v>439</v>
      </c>
      <c r="C98" s="7" t="s">
        <v>24</v>
      </c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>
        <v>10</v>
      </c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113">
        <f t="shared" si="4"/>
        <v>10</v>
      </c>
      <c r="AR98" s="114"/>
      <c r="AS98" s="115">
        <f t="shared" si="3"/>
        <v>0</v>
      </c>
      <c r="AT98" s="27" t="s">
        <v>440</v>
      </c>
    </row>
    <row r="99" spans="1:46" s="26" customFormat="1" x14ac:dyDescent="0.25">
      <c r="A99" s="2">
        <v>5</v>
      </c>
      <c r="B99" s="9" t="s">
        <v>161</v>
      </c>
      <c r="C99" s="7" t="s">
        <v>24</v>
      </c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>
        <v>60</v>
      </c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47"/>
      <c r="AO99" s="47"/>
      <c r="AP99" s="47"/>
      <c r="AQ99" s="113">
        <f t="shared" si="4"/>
        <v>60</v>
      </c>
      <c r="AR99" s="114"/>
      <c r="AS99" s="115">
        <f t="shared" si="3"/>
        <v>0</v>
      </c>
      <c r="AT99" s="60"/>
    </row>
    <row r="100" spans="1:46" s="26" customFormat="1" x14ac:dyDescent="0.25">
      <c r="A100" s="2">
        <f t="shared" si="6"/>
        <v>6</v>
      </c>
      <c r="B100" s="9" t="s">
        <v>87</v>
      </c>
      <c r="C100" s="7" t="s">
        <v>24</v>
      </c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  <c r="AQ100" s="47">
        <f t="shared" si="4"/>
        <v>0</v>
      </c>
      <c r="AR100" s="94"/>
      <c r="AS100" s="95">
        <f t="shared" si="3"/>
        <v>0</v>
      </c>
      <c r="AT100" s="60"/>
    </row>
    <row r="101" spans="1:46" s="26" customFormat="1" x14ac:dyDescent="0.25">
      <c r="A101" s="2">
        <f t="shared" si="6"/>
        <v>7</v>
      </c>
      <c r="B101" s="29" t="s">
        <v>242</v>
      </c>
      <c r="C101" s="7" t="s">
        <v>24</v>
      </c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47"/>
      <c r="AO101" s="47"/>
      <c r="AP101" s="47"/>
      <c r="AQ101" s="47">
        <f t="shared" si="4"/>
        <v>0</v>
      </c>
      <c r="AR101" s="94"/>
      <c r="AS101" s="95">
        <f t="shared" si="3"/>
        <v>0</v>
      </c>
      <c r="AT101" s="60"/>
    </row>
    <row r="102" spans="1:46" s="26" customFormat="1" x14ac:dyDescent="0.25">
      <c r="A102" s="2">
        <f t="shared" si="6"/>
        <v>8</v>
      </c>
      <c r="B102" s="8" t="s">
        <v>226</v>
      </c>
      <c r="C102" s="7" t="s">
        <v>24</v>
      </c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47"/>
      <c r="AO102" s="47"/>
      <c r="AP102" s="47"/>
      <c r="AQ102" s="47">
        <f t="shared" si="4"/>
        <v>0</v>
      </c>
      <c r="AR102" s="94"/>
      <c r="AS102" s="95">
        <f t="shared" si="3"/>
        <v>0</v>
      </c>
      <c r="AT102" s="60"/>
    </row>
    <row r="103" spans="1:46" s="26" customFormat="1" x14ac:dyDescent="0.25">
      <c r="A103" s="2">
        <f t="shared" si="6"/>
        <v>9</v>
      </c>
      <c r="B103" s="9" t="s">
        <v>117</v>
      </c>
      <c r="C103" s="7" t="s">
        <v>24</v>
      </c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  <c r="AN103" s="47"/>
      <c r="AO103" s="47"/>
      <c r="AP103" s="47"/>
      <c r="AQ103" s="47">
        <f t="shared" si="4"/>
        <v>0</v>
      </c>
      <c r="AR103" s="94"/>
      <c r="AS103" s="95">
        <f t="shared" si="3"/>
        <v>0</v>
      </c>
      <c r="AT103" s="60"/>
    </row>
    <row r="104" spans="1:46" s="26" customFormat="1" x14ac:dyDescent="0.25">
      <c r="A104" s="2">
        <f t="shared" si="6"/>
        <v>10</v>
      </c>
      <c r="B104" s="29" t="s">
        <v>241</v>
      </c>
      <c r="C104" s="7" t="s">
        <v>24</v>
      </c>
      <c r="D104" s="47"/>
      <c r="E104" s="47"/>
      <c r="F104" s="47"/>
      <c r="G104" s="47"/>
      <c r="H104" s="47"/>
      <c r="I104" s="47">
        <v>10</v>
      </c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  <c r="AQ104" s="113">
        <f t="shared" si="4"/>
        <v>10</v>
      </c>
      <c r="AR104" s="114"/>
      <c r="AS104" s="115">
        <f t="shared" si="3"/>
        <v>0</v>
      </c>
      <c r="AT104" s="61"/>
    </row>
    <row r="105" spans="1:46" s="26" customFormat="1" x14ac:dyDescent="0.25">
      <c r="A105" s="2">
        <f t="shared" si="6"/>
        <v>11</v>
      </c>
      <c r="B105" s="29" t="s">
        <v>243</v>
      </c>
      <c r="C105" s="7" t="s">
        <v>24</v>
      </c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  <c r="AN105" s="47"/>
      <c r="AO105" s="47"/>
      <c r="AP105" s="47"/>
      <c r="AQ105" s="47">
        <f t="shared" si="4"/>
        <v>0</v>
      </c>
      <c r="AR105" s="94"/>
      <c r="AS105" s="95">
        <f t="shared" si="3"/>
        <v>0</v>
      </c>
      <c r="AT105" s="60"/>
    </row>
    <row r="106" spans="1:46" s="26" customFormat="1" x14ac:dyDescent="0.25">
      <c r="A106" s="2">
        <f>A105+1</f>
        <v>12</v>
      </c>
      <c r="B106" s="9" t="s">
        <v>162</v>
      </c>
      <c r="C106" s="7" t="s">
        <v>24</v>
      </c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7"/>
      <c r="AK106" s="47"/>
      <c r="AL106" s="47"/>
      <c r="AM106" s="47"/>
      <c r="AN106" s="47"/>
      <c r="AO106" s="47"/>
      <c r="AP106" s="47"/>
      <c r="AQ106" s="47">
        <f t="shared" si="4"/>
        <v>0</v>
      </c>
      <c r="AR106" s="94"/>
      <c r="AS106" s="95">
        <f t="shared" si="3"/>
        <v>0</v>
      </c>
      <c r="AT106" s="60"/>
    </row>
    <row r="107" spans="1:46" s="26" customFormat="1" x14ac:dyDescent="0.25">
      <c r="A107" s="2">
        <f t="shared" si="6"/>
        <v>13</v>
      </c>
      <c r="B107" s="9" t="s">
        <v>163</v>
      </c>
      <c r="C107" s="7" t="s">
        <v>24</v>
      </c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>
        <v>20</v>
      </c>
      <c r="V107" s="47"/>
      <c r="W107" s="47">
        <v>20</v>
      </c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  <c r="AK107" s="47"/>
      <c r="AL107" s="47"/>
      <c r="AM107" s="47"/>
      <c r="AN107" s="47"/>
      <c r="AO107" s="47"/>
      <c r="AP107" s="47"/>
      <c r="AQ107" s="113">
        <f t="shared" si="4"/>
        <v>40</v>
      </c>
      <c r="AR107" s="114"/>
      <c r="AS107" s="115">
        <f t="shared" si="3"/>
        <v>0</v>
      </c>
      <c r="AT107" s="60"/>
    </row>
    <row r="108" spans="1:46" s="26" customFormat="1" x14ac:dyDescent="0.25">
      <c r="A108" s="2">
        <f t="shared" si="6"/>
        <v>14</v>
      </c>
      <c r="B108" s="9" t="s">
        <v>164</v>
      </c>
      <c r="C108" s="7" t="s">
        <v>24</v>
      </c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47"/>
      <c r="AN108" s="47"/>
      <c r="AO108" s="47"/>
      <c r="AP108" s="47"/>
      <c r="AQ108" s="47">
        <f t="shared" si="4"/>
        <v>0</v>
      </c>
      <c r="AR108" s="94"/>
      <c r="AS108" s="95">
        <f t="shared" si="3"/>
        <v>0</v>
      </c>
      <c r="AT108" s="60"/>
    </row>
    <row r="109" spans="1:46" s="26" customFormat="1" x14ac:dyDescent="0.25">
      <c r="A109" s="2">
        <f t="shared" si="6"/>
        <v>15</v>
      </c>
      <c r="B109" s="9" t="s">
        <v>165</v>
      </c>
      <c r="C109" s="7" t="s">
        <v>24</v>
      </c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47"/>
      <c r="AN109" s="47"/>
      <c r="AO109" s="47"/>
      <c r="AP109" s="47"/>
      <c r="AQ109" s="47">
        <f t="shared" si="4"/>
        <v>0</v>
      </c>
      <c r="AR109" s="94"/>
      <c r="AS109" s="95">
        <f t="shared" si="3"/>
        <v>0</v>
      </c>
      <c r="AT109" s="60"/>
    </row>
    <row r="110" spans="1:46" s="26" customFormat="1" ht="18" customHeight="1" x14ac:dyDescent="0.25">
      <c r="A110" s="2">
        <f t="shared" si="6"/>
        <v>16</v>
      </c>
      <c r="B110" s="8" t="s">
        <v>166</v>
      </c>
      <c r="C110" s="7" t="s">
        <v>24</v>
      </c>
      <c r="D110" s="47">
        <v>5</v>
      </c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P110" s="47"/>
      <c r="AQ110" s="113">
        <f t="shared" si="4"/>
        <v>5</v>
      </c>
      <c r="AR110" s="114"/>
      <c r="AS110" s="115">
        <f t="shared" si="3"/>
        <v>0</v>
      </c>
      <c r="AT110" s="60"/>
    </row>
    <row r="111" spans="1:46" s="26" customFormat="1" x14ac:dyDescent="0.25">
      <c r="A111" s="2">
        <f t="shared" si="6"/>
        <v>17</v>
      </c>
      <c r="B111" s="9" t="s">
        <v>268</v>
      </c>
      <c r="C111" s="7" t="s">
        <v>24</v>
      </c>
      <c r="D111" s="47">
        <v>2</v>
      </c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P111" s="47"/>
      <c r="AQ111" s="113">
        <f t="shared" si="4"/>
        <v>2</v>
      </c>
      <c r="AR111" s="114"/>
      <c r="AS111" s="115">
        <f t="shared" si="3"/>
        <v>0</v>
      </c>
      <c r="AT111" s="61"/>
    </row>
    <row r="112" spans="1:46" s="26" customFormat="1" x14ac:dyDescent="0.25">
      <c r="A112" s="2">
        <f t="shared" si="6"/>
        <v>18</v>
      </c>
      <c r="B112" s="9" t="s">
        <v>267</v>
      </c>
      <c r="C112" s="7" t="s">
        <v>24</v>
      </c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P112" s="47"/>
      <c r="AQ112" s="47">
        <f t="shared" si="4"/>
        <v>0</v>
      </c>
      <c r="AR112" s="94"/>
      <c r="AS112" s="95">
        <f t="shared" si="3"/>
        <v>0</v>
      </c>
      <c r="AT112" s="61"/>
    </row>
    <row r="113" spans="1:46" s="26" customFormat="1" x14ac:dyDescent="0.25">
      <c r="A113" s="2">
        <f t="shared" si="6"/>
        <v>19</v>
      </c>
      <c r="B113" s="9" t="s">
        <v>167</v>
      </c>
      <c r="C113" s="7" t="s">
        <v>24</v>
      </c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  <c r="AN113" s="47"/>
      <c r="AO113" s="47"/>
      <c r="AP113" s="47"/>
      <c r="AQ113" s="47">
        <f t="shared" si="4"/>
        <v>0</v>
      </c>
      <c r="AR113" s="94"/>
      <c r="AS113" s="95">
        <f t="shared" si="3"/>
        <v>0</v>
      </c>
      <c r="AT113" s="60"/>
    </row>
    <row r="114" spans="1:46" s="26" customFormat="1" x14ac:dyDescent="0.25">
      <c r="A114" s="2">
        <f t="shared" si="6"/>
        <v>20</v>
      </c>
      <c r="B114" s="9" t="s">
        <v>219</v>
      </c>
      <c r="C114" s="7" t="s">
        <v>32</v>
      </c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  <c r="AN114" s="47"/>
      <c r="AO114" s="47"/>
      <c r="AP114" s="47"/>
      <c r="AQ114" s="47">
        <f t="shared" si="4"/>
        <v>0</v>
      </c>
      <c r="AR114" s="94"/>
      <c r="AS114" s="95">
        <f t="shared" si="3"/>
        <v>0</v>
      </c>
      <c r="AT114" s="60"/>
    </row>
    <row r="115" spans="1:46" s="26" customFormat="1" x14ac:dyDescent="0.25">
      <c r="A115" s="2">
        <f t="shared" si="6"/>
        <v>21</v>
      </c>
      <c r="B115" s="9" t="s">
        <v>240</v>
      </c>
      <c r="C115" s="7" t="s">
        <v>24</v>
      </c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47"/>
      <c r="AN115" s="47"/>
      <c r="AO115" s="47"/>
      <c r="AP115" s="47"/>
      <c r="AQ115" s="47">
        <f t="shared" si="4"/>
        <v>0</v>
      </c>
      <c r="AR115" s="94"/>
      <c r="AS115" s="95">
        <f t="shared" si="3"/>
        <v>0</v>
      </c>
      <c r="AT115" s="61"/>
    </row>
    <row r="116" spans="1:46" s="26" customFormat="1" x14ac:dyDescent="0.25">
      <c r="A116" s="2">
        <f t="shared" si="6"/>
        <v>22</v>
      </c>
      <c r="B116" s="9" t="s">
        <v>399</v>
      </c>
      <c r="C116" s="7" t="s">
        <v>24</v>
      </c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>
        <v>3</v>
      </c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  <c r="AH116" s="47"/>
      <c r="AI116" s="47"/>
      <c r="AJ116" s="47"/>
      <c r="AK116" s="47"/>
      <c r="AL116" s="47"/>
      <c r="AM116" s="47"/>
      <c r="AN116" s="47"/>
      <c r="AO116" s="47"/>
      <c r="AP116" s="47"/>
      <c r="AQ116" s="113">
        <f t="shared" si="4"/>
        <v>3</v>
      </c>
      <c r="AR116" s="114"/>
      <c r="AS116" s="115">
        <f t="shared" si="3"/>
        <v>0</v>
      </c>
      <c r="AT116" s="61"/>
    </row>
    <row r="117" spans="1:46" s="26" customFormat="1" x14ac:dyDescent="0.25">
      <c r="A117" s="2">
        <f t="shared" si="6"/>
        <v>23</v>
      </c>
      <c r="B117" s="9" t="s">
        <v>205</v>
      </c>
      <c r="C117" s="7" t="s">
        <v>36</v>
      </c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47"/>
      <c r="AN117" s="47"/>
      <c r="AO117" s="47"/>
      <c r="AP117" s="47"/>
      <c r="AQ117" s="47">
        <f t="shared" si="4"/>
        <v>0</v>
      </c>
      <c r="AR117" s="94"/>
      <c r="AS117" s="95">
        <f t="shared" si="3"/>
        <v>0</v>
      </c>
      <c r="AT117" s="60"/>
    </row>
    <row r="118" spans="1:46" s="26" customFormat="1" x14ac:dyDescent="0.25">
      <c r="A118" s="2">
        <f t="shared" si="6"/>
        <v>24</v>
      </c>
      <c r="B118" s="9" t="s">
        <v>206</v>
      </c>
      <c r="C118" s="7" t="s">
        <v>35</v>
      </c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47"/>
      <c r="AN118" s="47"/>
      <c r="AO118" s="47"/>
      <c r="AP118" s="47"/>
      <c r="AQ118" s="47">
        <f t="shared" si="4"/>
        <v>0</v>
      </c>
      <c r="AR118" s="94"/>
      <c r="AS118" s="95">
        <f t="shared" si="3"/>
        <v>0</v>
      </c>
      <c r="AT118" s="60"/>
    </row>
    <row r="119" spans="1:46" s="26" customFormat="1" x14ac:dyDescent="0.25">
      <c r="A119" s="2">
        <f t="shared" si="6"/>
        <v>25</v>
      </c>
      <c r="B119" s="9" t="s">
        <v>168</v>
      </c>
      <c r="C119" s="7" t="s">
        <v>33</v>
      </c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>
        <v>5</v>
      </c>
      <c r="X119" s="47"/>
      <c r="Y119" s="47"/>
      <c r="Z119" s="47"/>
      <c r="AA119" s="47"/>
      <c r="AB119" s="47"/>
      <c r="AC119" s="47"/>
      <c r="AD119" s="47"/>
      <c r="AE119" s="47"/>
      <c r="AF119" s="47"/>
      <c r="AG119" s="47"/>
      <c r="AH119" s="47"/>
      <c r="AI119" s="47"/>
      <c r="AJ119" s="47"/>
      <c r="AK119" s="47"/>
      <c r="AL119" s="47"/>
      <c r="AM119" s="47"/>
      <c r="AN119" s="47"/>
      <c r="AO119" s="47"/>
      <c r="AP119" s="47"/>
      <c r="AQ119" s="113">
        <f t="shared" si="4"/>
        <v>5</v>
      </c>
      <c r="AR119" s="114"/>
      <c r="AS119" s="115">
        <f t="shared" si="3"/>
        <v>0</v>
      </c>
      <c r="AT119" s="60"/>
    </row>
    <row r="120" spans="1:46" s="26" customFormat="1" x14ac:dyDescent="0.25">
      <c r="A120" s="2">
        <f t="shared" si="6"/>
        <v>26</v>
      </c>
      <c r="B120" s="9" t="s">
        <v>303</v>
      </c>
      <c r="C120" s="7" t="s">
        <v>35</v>
      </c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  <c r="AL120" s="47"/>
      <c r="AM120" s="47"/>
      <c r="AN120" s="47"/>
      <c r="AO120" s="47"/>
      <c r="AP120" s="47">
        <v>3</v>
      </c>
      <c r="AQ120" s="113">
        <f t="shared" si="4"/>
        <v>3</v>
      </c>
      <c r="AR120" s="114"/>
      <c r="AS120" s="115">
        <f t="shared" si="3"/>
        <v>0</v>
      </c>
      <c r="AT120" s="61"/>
    </row>
    <row r="121" spans="1:46" s="26" customFormat="1" x14ac:dyDescent="0.25">
      <c r="A121" s="2">
        <f t="shared" si="6"/>
        <v>27</v>
      </c>
      <c r="B121" s="9" t="s">
        <v>207</v>
      </c>
      <c r="C121" s="7" t="s">
        <v>34</v>
      </c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  <c r="AK121" s="47"/>
      <c r="AL121" s="47"/>
      <c r="AM121" s="47"/>
      <c r="AN121" s="47"/>
      <c r="AO121" s="47"/>
      <c r="AP121" s="47"/>
      <c r="AQ121" s="47">
        <f t="shared" si="4"/>
        <v>0</v>
      </c>
      <c r="AR121" s="94"/>
      <c r="AS121" s="95">
        <f t="shared" si="3"/>
        <v>0</v>
      </c>
      <c r="AT121" s="60"/>
    </row>
    <row r="122" spans="1:46" s="26" customFormat="1" x14ac:dyDescent="0.25">
      <c r="A122" s="2">
        <f t="shared" si="6"/>
        <v>28</v>
      </c>
      <c r="B122" s="9" t="s">
        <v>208</v>
      </c>
      <c r="C122" s="7" t="s">
        <v>33</v>
      </c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  <c r="AH122" s="47"/>
      <c r="AI122" s="47"/>
      <c r="AJ122" s="47"/>
      <c r="AK122" s="47"/>
      <c r="AL122" s="47"/>
      <c r="AM122" s="47"/>
      <c r="AN122" s="47"/>
      <c r="AO122" s="47"/>
      <c r="AP122" s="47"/>
      <c r="AQ122" s="47">
        <f t="shared" si="4"/>
        <v>0</v>
      </c>
      <c r="AR122" s="94"/>
      <c r="AS122" s="95">
        <f t="shared" si="3"/>
        <v>0</v>
      </c>
      <c r="AT122" s="60"/>
    </row>
    <row r="123" spans="1:46" s="26" customFormat="1" x14ac:dyDescent="0.25">
      <c r="A123" s="2">
        <f t="shared" si="6"/>
        <v>29</v>
      </c>
      <c r="B123" s="14" t="s">
        <v>221</v>
      </c>
      <c r="C123" s="15" t="s">
        <v>33</v>
      </c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>
        <v>20</v>
      </c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113">
        <f t="shared" si="4"/>
        <v>20</v>
      </c>
      <c r="AR123" s="124"/>
      <c r="AS123" s="115">
        <f t="shared" si="3"/>
        <v>0</v>
      </c>
      <c r="AT123" s="77"/>
    </row>
    <row r="124" spans="1:46" s="26" customFormat="1" x14ac:dyDescent="0.25">
      <c r="A124" s="2">
        <f t="shared" si="6"/>
        <v>30</v>
      </c>
      <c r="B124" s="9" t="s">
        <v>209</v>
      </c>
      <c r="C124" s="7" t="s">
        <v>33</v>
      </c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>
        <v>10</v>
      </c>
      <c r="X124" s="47"/>
      <c r="Y124" s="47"/>
      <c r="Z124" s="47"/>
      <c r="AA124" s="47"/>
      <c r="AB124" s="47"/>
      <c r="AC124" s="47"/>
      <c r="AD124" s="47"/>
      <c r="AE124" s="47"/>
      <c r="AF124" s="47"/>
      <c r="AG124" s="47"/>
      <c r="AH124" s="47"/>
      <c r="AI124" s="47"/>
      <c r="AJ124" s="47"/>
      <c r="AK124" s="47"/>
      <c r="AL124" s="47"/>
      <c r="AM124" s="47"/>
      <c r="AN124" s="47"/>
      <c r="AO124" s="47"/>
      <c r="AP124" s="47"/>
      <c r="AQ124" s="113">
        <f t="shared" si="4"/>
        <v>10</v>
      </c>
      <c r="AR124" s="114"/>
      <c r="AS124" s="115">
        <f t="shared" si="3"/>
        <v>0</v>
      </c>
      <c r="AT124" s="60"/>
    </row>
    <row r="125" spans="1:46" s="26" customFormat="1" x14ac:dyDescent="0.25">
      <c r="A125" s="2">
        <f t="shared" si="6"/>
        <v>31</v>
      </c>
      <c r="B125" s="9" t="s">
        <v>210</v>
      </c>
      <c r="C125" s="7" t="s">
        <v>35</v>
      </c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  <c r="AF125" s="47"/>
      <c r="AG125" s="47"/>
      <c r="AH125" s="47"/>
      <c r="AI125" s="47"/>
      <c r="AJ125" s="47"/>
      <c r="AK125" s="47"/>
      <c r="AL125" s="47"/>
      <c r="AM125" s="47"/>
      <c r="AN125" s="47"/>
      <c r="AO125" s="47"/>
      <c r="AP125" s="47"/>
      <c r="AQ125" s="47">
        <f t="shared" si="4"/>
        <v>0</v>
      </c>
      <c r="AR125" s="94"/>
      <c r="AS125" s="95">
        <f t="shared" si="3"/>
        <v>0</v>
      </c>
      <c r="AT125" s="60"/>
    </row>
    <row r="126" spans="1:46" s="26" customFormat="1" x14ac:dyDescent="0.25">
      <c r="A126" s="2">
        <f t="shared" si="6"/>
        <v>32</v>
      </c>
      <c r="B126" s="9" t="s">
        <v>211</v>
      </c>
      <c r="C126" s="7" t="s">
        <v>35</v>
      </c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  <c r="AF126" s="47"/>
      <c r="AG126" s="47"/>
      <c r="AH126" s="47"/>
      <c r="AI126" s="47"/>
      <c r="AJ126" s="47"/>
      <c r="AK126" s="47"/>
      <c r="AL126" s="47"/>
      <c r="AM126" s="47"/>
      <c r="AN126" s="47"/>
      <c r="AO126" s="47"/>
      <c r="AP126" s="47"/>
      <c r="AQ126" s="47">
        <f t="shared" si="4"/>
        <v>0</v>
      </c>
      <c r="AR126" s="94"/>
      <c r="AS126" s="95">
        <f t="shared" si="3"/>
        <v>0</v>
      </c>
      <c r="AT126" s="60"/>
    </row>
    <row r="127" spans="1:46" s="26" customFormat="1" x14ac:dyDescent="0.25">
      <c r="A127" s="2">
        <f t="shared" si="6"/>
        <v>33</v>
      </c>
      <c r="B127" s="9" t="s">
        <v>352</v>
      </c>
      <c r="C127" s="7" t="s">
        <v>35</v>
      </c>
      <c r="D127" s="47"/>
      <c r="E127" s="47"/>
      <c r="F127" s="47"/>
      <c r="G127" s="47"/>
      <c r="H127" s="47"/>
      <c r="I127" s="47"/>
      <c r="J127" s="47"/>
      <c r="K127" s="47"/>
      <c r="L127" s="47">
        <v>4</v>
      </c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7"/>
      <c r="AH127" s="47"/>
      <c r="AI127" s="47"/>
      <c r="AJ127" s="47"/>
      <c r="AK127" s="47"/>
      <c r="AL127" s="47"/>
      <c r="AM127" s="47"/>
      <c r="AN127" s="47"/>
      <c r="AO127" s="47"/>
      <c r="AP127" s="47"/>
      <c r="AQ127" s="113">
        <f t="shared" si="4"/>
        <v>4</v>
      </c>
      <c r="AR127" s="114"/>
      <c r="AS127" s="115">
        <f t="shared" si="3"/>
        <v>0</v>
      </c>
      <c r="AT127" s="27" t="s">
        <v>432</v>
      </c>
    </row>
    <row r="128" spans="1:46" s="26" customFormat="1" x14ac:dyDescent="0.25">
      <c r="A128" s="2">
        <f t="shared" si="6"/>
        <v>34</v>
      </c>
      <c r="B128" s="9" t="s">
        <v>212</v>
      </c>
      <c r="C128" s="7" t="s">
        <v>33</v>
      </c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>
        <v>10</v>
      </c>
      <c r="X128" s="47"/>
      <c r="Y128" s="47"/>
      <c r="Z128" s="47"/>
      <c r="AA128" s="47"/>
      <c r="AB128" s="47"/>
      <c r="AC128" s="47"/>
      <c r="AD128" s="47"/>
      <c r="AE128" s="47"/>
      <c r="AF128" s="47"/>
      <c r="AG128" s="47"/>
      <c r="AH128" s="47"/>
      <c r="AI128" s="47"/>
      <c r="AJ128" s="47"/>
      <c r="AK128" s="47"/>
      <c r="AL128" s="47"/>
      <c r="AM128" s="47"/>
      <c r="AN128" s="47"/>
      <c r="AO128" s="47"/>
      <c r="AP128" s="47"/>
      <c r="AQ128" s="113">
        <f t="shared" si="4"/>
        <v>10</v>
      </c>
      <c r="AR128" s="114"/>
      <c r="AS128" s="115">
        <f t="shared" si="3"/>
        <v>0</v>
      </c>
      <c r="AT128" s="60"/>
    </row>
    <row r="129" spans="1:46" s="26" customFormat="1" x14ac:dyDescent="0.25">
      <c r="A129" s="2">
        <f t="shared" si="6"/>
        <v>35</v>
      </c>
      <c r="B129" s="9" t="s">
        <v>213</v>
      </c>
      <c r="C129" s="7" t="s">
        <v>33</v>
      </c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>
        <v>5</v>
      </c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7"/>
      <c r="AI129" s="47"/>
      <c r="AJ129" s="47"/>
      <c r="AK129" s="47"/>
      <c r="AL129" s="47"/>
      <c r="AM129" s="47"/>
      <c r="AN129" s="47"/>
      <c r="AO129" s="47"/>
      <c r="AP129" s="47"/>
      <c r="AQ129" s="113">
        <f t="shared" si="4"/>
        <v>5</v>
      </c>
      <c r="AR129" s="114"/>
      <c r="AS129" s="115">
        <f t="shared" si="3"/>
        <v>0</v>
      </c>
      <c r="AT129" s="60"/>
    </row>
    <row r="130" spans="1:46" s="26" customFormat="1" x14ac:dyDescent="0.25">
      <c r="A130" s="2">
        <f t="shared" si="6"/>
        <v>36</v>
      </c>
      <c r="B130" s="9" t="s">
        <v>169</v>
      </c>
      <c r="C130" s="7" t="s">
        <v>24</v>
      </c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F130" s="47"/>
      <c r="AG130" s="47"/>
      <c r="AH130" s="47"/>
      <c r="AI130" s="47"/>
      <c r="AJ130" s="47"/>
      <c r="AK130" s="47"/>
      <c r="AL130" s="47"/>
      <c r="AM130" s="47"/>
      <c r="AN130" s="47"/>
      <c r="AO130" s="47"/>
      <c r="AP130" s="47"/>
      <c r="AQ130" s="47">
        <f t="shared" si="4"/>
        <v>0</v>
      </c>
      <c r="AR130" s="94"/>
      <c r="AS130" s="95">
        <f t="shared" si="3"/>
        <v>0</v>
      </c>
      <c r="AT130" s="60"/>
    </row>
    <row r="131" spans="1:46" s="26" customFormat="1" x14ac:dyDescent="0.25">
      <c r="A131" s="2">
        <f t="shared" si="6"/>
        <v>37</v>
      </c>
      <c r="B131" s="9" t="s">
        <v>170</v>
      </c>
      <c r="C131" s="7" t="s">
        <v>36</v>
      </c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>
        <v>20</v>
      </c>
      <c r="U131" s="47"/>
      <c r="V131" s="47"/>
      <c r="W131" s="47">
        <v>10</v>
      </c>
      <c r="X131" s="47"/>
      <c r="Y131" s="47"/>
      <c r="Z131" s="47"/>
      <c r="AA131" s="47"/>
      <c r="AB131" s="47"/>
      <c r="AC131" s="47"/>
      <c r="AD131" s="47"/>
      <c r="AE131" s="47"/>
      <c r="AF131" s="47"/>
      <c r="AG131" s="47"/>
      <c r="AH131" s="47"/>
      <c r="AI131" s="47"/>
      <c r="AJ131" s="47"/>
      <c r="AK131" s="47"/>
      <c r="AL131" s="47"/>
      <c r="AM131" s="47"/>
      <c r="AN131" s="47"/>
      <c r="AO131" s="47"/>
      <c r="AP131" s="47"/>
      <c r="AQ131" s="113">
        <f t="shared" si="4"/>
        <v>30</v>
      </c>
      <c r="AR131" s="114"/>
      <c r="AS131" s="115">
        <f t="shared" si="3"/>
        <v>0</v>
      </c>
      <c r="AT131" s="60"/>
    </row>
    <row r="132" spans="1:46" s="26" customFormat="1" x14ac:dyDescent="0.25">
      <c r="A132" s="2">
        <f t="shared" si="6"/>
        <v>38</v>
      </c>
      <c r="B132" s="9" t="s">
        <v>171</v>
      </c>
      <c r="C132" s="7" t="s">
        <v>37</v>
      </c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>
        <v>10</v>
      </c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F132" s="47"/>
      <c r="AG132" s="47"/>
      <c r="AH132" s="47"/>
      <c r="AI132" s="47"/>
      <c r="AJ132" s="47"/>
      <c r="AK132" s="47"/>
      <c r="AL132" s="47"/>
      <c r="AM132" s="47"/>
      <c r="AN132" s="47"/>
      <c r="AO132" s="47"/>
      <c r="AP132" s="47"/>
      <c r="AQ132" s="113">
        <f t="shared" si="4"/>
        <v>10</v>
      </c>
      <c r="AR132" s="114"/>
      <c r="AS132" s="115">
        <f t="shared" si="3"/>
        <v>0</v>
      </c>
      <c r="AT132" s="60"/>
    </row>
    <row r="133" spans="1:46" s="26" customFormat="1" x14ac:dyDescent="0.25">
      <c r="A133" s="2">
        <f t="shared" si="6"/>
        <v>39</v>
      </c>
      <c r="B133" s="9" t="s">
        <v>227</v>
      </c>
      <c r="C133" s="7" t="s">
        <v>24</v>
      </c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F133" s="47"/>
      <c r="AG133" s="47"/>
      <c r="AH133" s="47"/>
      <c r="AI133" s="47"/>
      <c r="AJ133" s="47"/>
      <c r="AK133" s="47"/>
      <c r="AL133" s="47"/>
      <c r="AM133" s="47"/>
      <c r="AN133" s="47"/>
      <c r="AO133" s="47"/>
      <c r="AP133" s="47"/>
      <c r="AQ133" s="47">
        <f t="shared" si="4"/>
        <v>0</v>
      </c>
      <c r="AR133" s="94"/>
      <c r="AS133" s="95">
        <f t="shared" si="3"/>
        <v>0</v>
      </c>
      <c r="AT133" s="60"/>
    </row>
    <row r="134" spans="1:46" s="26" customFormat="1" x14ac:dyDescent="0.25">
      <c r="A134" s="2">
        <f t="shared" si="6"/>
        <v>40</v>
      </c>
      <c r="B134" s="9" t="s">
        <v>172</v>
      </c>
      <c r="C134" s="7" t="s">
        <v>37</v>
      </c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47"/>
      <c r="AG134" s="47"/>
      <c r="AH134" s="47"/>
      <c r="AI134" s="47"/>
      <c r="AJ134" s="47"/>
      <c r="AK134" s="47"/>
      <c r="AL134" s="47"/>
      <c r="AM134" s="47"/>
      <c r="AN134" s="47"/>
      <c r="AO134" s="47"/>
      <c r="AP134" s="47"/>
      <c r="AQ134" s="47">
        <f t="shared" si="4"/>
        <v>0</v>
      </c>
      <c r="AR134" s="94"/>
      <c r="AS134" s="95">
        <f t="shared" si="3"/>
        <v>0</v>
      </c>
      <c r="AT134" s="60"/>
    </row>
    <row r="135" spans="1:46" s="26" customFormat="1" x14ac:dyDescent="0.25">
      <c r="A135" s="2">
        <f t="shared" si="6"/>
        <v>41</v>
      </c>
      <c r="B135" s="9" t="s">
        <v>239</v>
      </c>
      <c r="C135" s="7" t="s">
        <v>24</v>
      </c>
      <c r="D135" s="47"/>
      <c r="E135" s="47"/>
      <c r="F135" s="47"/>
      <c r="G135" s="47"/>
      <c r="H135" s="47"/>
      <c r="I135" s="47"/>
      <c r="J135" s="47"/>
      <c r="K135" s="47">
        <v>5</v>
      </c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  <c r="AH135" s="47"/>
      <c r="AI135" s="47"/>
      <c r="AJ135" s="47"/>
      <c r="AK135" s="47"/>
      <c r="AL135" s="47"/>
      <c r="AM135" s="47"/>
      <c r="AN135" s="47"/>
      <c r="AO135" s="47"/>
      <c r="AP135" s="47"/>
      <c r="AQ135" s="113">
        <f t="shared" si="4"/>
        <v>5</v>
      </c>
      <c r="AR135" s="114"/>
      <c r="AS135" s="115">
        <f t="shared" si="3"/>
        <v>0</v>
      </c>
      <c r="AT135" s="61"/>
    </row>
    <row r="136" spans="1:46" s="26" customFormat="1" x14ac:dyDescent="0.25">
      <c r="A136" s="2">
        <f t="shared" si="6"/>
        <v>42</v>
      </c>
      <c r="B136" s="9" t="s">
        <v>173</v>
      </c>
      <c r="C136" s="7" t="s">
        <v>36</v>
      </c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47"/>
      <c r="AG136" s="47"/>
      <c r="AH136" s="47"/>
      <c r="AI136" s="47"/>
      <c r="AJ136" s="47"/>
      <c r="AK136" s="47"/>
      <c r="AL136" s="47"/>
      <c r="AM136" s="47"/>
      <c r="AN136" s="47"/>
      <c r="AO136" s="47"/>
      <c r="AP136" s="47"/>
      <c r="AQ136" s="47">
        <f t="shared" si="4"/>
        <v>0</v>
      </c>
      <c r="AR136" s="94"/>
      <c r="AS136" s="95">
        <f t="shared" si="3"/>
        <v>0</v>
      </c>
      <c r="AT136" s="60"/>
    </row>
    <row r="137" spans="1:46" s="26" customFormat="1" x14ac:dyDescent="0.25">
      <c r="A137" s="2">
        <f t="shared" si="6"/>
        <v>43</v>
      </c>
      <c r="B137" s="8" t="s">
        <v>174</v>
      </c>
      <c r="C137" s="7" t="s">
        <v>34</v>
      </c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  <c r="AG137" s="47"/>
      <c r="AH137" s="47"/>
      <c r="AI137" s="47"/>
      <c r="AJ137" s="47"/>
      <c r="AK137" s="47"/>
      <c r="AL137" s="47"/>
      <c r="AM137" s="47"/>
      <c r="AN137" s="47"/>
      <c r="AO137" s="47"/>
      <c r="AP137" s="47"/>
      <c r="AQ137" s="47">
        <f t="shared" si="4"/>
        <v>0</v>
      </c>
      <c r="AR137" s="94"/>
      <c r="AS137" s="95">
        <f t="shared" si="3"/>
        <v>0</v>
      </c>
      <c r="AT137" s="60"/>
    </row>
    <row r="138" spans="1:46" s="26" customFormat="1" x14ac:dyDescent="0.25">
      <c r="A138" s="2">
        <f t="shared" si="6"/>
        <v>44</v>
      </c>
      <c r="B138" s="9" t="s">
        <v>175</v>
      </c>
      <c r="C138" s="7" t="s">
        <v>34</v>
      </c>
      <c r="D138" s="48">
        <v>0.2</v>
      </c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>
        <v>0.8</v>
      </c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  <c r="AH138" s="48"/>
      <c r="AI138" s="48"/>
      <c r="AJ138" s="48"/>
      <c r="AK138" s="48"/>
      <c r="AL138" s="48"/>
      <c r="AM138" s="48"/>
      <c r="AN138" s="48"/>
      <c r="AO138" s="48"/>
      <c r="AP138" s="48"/>
      <c r="AQ138" s="113">
        <f t="shared" si="4"/>
        <v>1</v>
      </c>
      <c r="AR138" s="114"/>
      <c r="AS138" s="115">
        <f t="shared" ref="AS138:AS141" si="7">(AQ138*AR138)</f>
        <v>0</v>
      </c>
      <c r="AT138" s="60" t="s">
        <v>351</v>
      </c>
    </row>
    <row r="139" spans="1:46" s="26" customFormat="1" x14ac:dyDescent="0.25">
      <c r="A139" s="2">
        <f t="shared" si="6"/>
        <v>45</v>
      </c>
      <c r="B139" s="9" t="s">
        <v>119</v>
      </c>
      <c r="C139" s="7" t="s">
        <v>24</v>
      </c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47"/>
      <c r="AG139" s="47"/>
      <c r="AH139" s="47"/>
      <c r="AI139" s="47"/>
      <c r="AJ139" s="47"/>
      <c r="AK139" s="47"/>
      <c r="AL139" s="47"/>
      <c r="AM139" s="47"/>
      <c r="AN139" s="47"/>
      <c r="AO139" s="47"/>
      <c r="AP139" s="47"/>
      <c r="AQ139" s="47">
        <f t="shared" si="4"/>
        <v>0</v>
      </c>
      <c r="AR139" s="94"/>
      <c r="AS139" s="95">
        <f t="shared" si="7"/>
        <v>0</v>
      </c>
      <c r="AT139" s="60"/>
    </row>
    <row r="140" spans="1:46" s="26" customFormat="1" x14ac:dyDescent="0.25">
      <c r="A140" s="2">
        <f t="shared" si="6"/>
        <v>46</v>
      </c>
      <c r="B140" s="14" t="s">
        <v>176</v>
      </c>
      <c r="C140" s="15" t="s">
        <v>24</v>
      </c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44"/>
      <c r="AM140" s="44"/>
      <c r="AN140" s="44">
        <v>5</v>
      </c>
      <c r="AO140" s="44"/>
      <c r="AP140" s="44"/>
      <c r="AQ140" s="113">
        <f t="shared" ref="AQ140:AQ208" si="8">SUM(D140:AP140)</f>
        <v>5</v>
      </c>
      <c r="AR140" s="124"/>
      <c r="AS140" s="115">
        <f t="shared" si="7"/>
        <v>0</v>
      </c>
      <c r="AT140" s="77"/>
    </row>
    <row r="141" spans="1:46" s="26" customFormat="1" x14ac:dyDescent="0.25">
      <c r="A141" s="2">
        <f t="shared" si="6"/>
        <v>47</v>
      </c>
      <c r="B141" s="29" t="s">
        <v>244</v>
      </c>
      <c r="C141" s="15" t="s">
        <v>24</v>
      </c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7">
        <f t="shared" si="8"/>
        <v>0</v>
      </c>
      <c r="AR141" s="96"/>
      <c r="AS141" s="95">
        <f t="shared" si="7"/>
        <v>0</v>
      </c>
      <c r="AT141" s="76"/>
    </row>
    <row r="142" spans="1:46" s="26" customFormat="1" x14ac:dyDescent="0.25">
      <c r="A142" s="2">
        <f t="shared" si="6"/>
        <v>48</v>
      </c>
      <c r="B142" s="29" t="s">
        <v>245</v>
      </c>
      <c r="C142" s="15" t="s">
        <v>24</v>
      </c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>
        <v>3</v>
      </c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113">
        <f t="shared" si="8"/>
        <v>3</v>
      </c>
      <c r="AR142" s="124"/>
      <c r="AS142" s="115">
        <f>(AQ142*AR142)</f>
        <v>0</v>
      </c>
      <c r="AT142" s="76" t="s">
        <v>386</v>
      </c>
    </row>
    <row r="143" spans="1:46" s="26" customFormat="1" x14ac:dyDescent="0.25">
      <c r="A143" s="2">
        <f t="shared" si="6"/>
        <v>49</v>
      </c>
      <c r="B143" s="9" t="s">
        <v>177</v>
      </c>
      <c r="C143" s="7" t="s">
        <v>35</v>
      </c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47"/>
      <c r="AG143" s="47"/>
      <c r="AH143" s="47"/>
      <c r="AI143" s="47"/>
      <c r="AJ143" s="47"/>
      <c r="AK143" s="47"/>
      <c r="AL143" s="47"/>
      <c r="AM143" s="47"/>
      <c r="AN143" s="47"/>
      <c r="AO143" s="47"/>
      <c r="AP143" s="47"/>
      <c r="AQ143" s="47">
        <f t="shared" si="8"/>
        <v>0</v>
      </c>
      <c r="AR143" s="94"/>
      <c r="AS143" s="95">
        <f t="shared" ref="AS143:AS211" si="9">(AQ143*AR143)</f>
        <v>0</v>
      </c>
      <c r="AT143" s="60"/>
    </row>
    <row r="144" spans="1:46" s="26" customFormat="1" x14ac:dyDescent="0.25">
      <c r="A144" s="2">
        <f t="shared" si="6"/>
        <v>50</v>
      </c>
      <c r="B144" s="14" t="s">
        <v>301</v>
      </c>
      <c r="C144" s="15" t="s">
        <v>300</v>
      </c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  <c r="AJ144" s="44"/>
      <c r="AK144" s="44"/>
      <c r="AL144" s="44"/>
      <c r="AM144" s="44"/>
      <c r="AN144" s="44"/>
      <c r="AO144" s="44"/>
      <c r="AP144" s="44"/>
      <c r="AQ144" s="47">
        <f t="shared" si="8"/>
        <v>0</v>
      </c>
      <c r="AR144" s="96"/>
      <c r="AS144" s="95">
        <f t="shared" si="9"/>
        <v>0</v>
      </c>
      <c r="AT144" s="77"/>
    </row>
    <row r="145" spans="1:46" s="26" customFormat="1" x14ac:dyDescent="0.25">
      <c r="A145" s="2">
        <f t="shared" si="6"/>
        <v>51</v>
      </c>
      <c r="B145" s="14" t="s">
        <v>178</v>
      </c>
      <c r="C145" s="7" t="s">
        <v>38</v>
      </c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>
        <v>30</v>
      </c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113">
        <f t="shared" si="8"/>
        <v>30</v>
      </c>
      <c r="AR145" s="124"/>
      <c r="AS145" s="115">
        <f t="shared" si="9"/>
        <v>0</v>
      </c>
      <c r="AT145" s="77"/>
    </row>
    <row r="146" spans="1:46" s="26" customFormat="1" x14ac:dyDescent="0.25">
      <c r="A146" s="2">
        <f t="shared" si="6"/>
        <v>52</v>
      </c>
      <c r="B146" s="9" t="s">
        <v>179</v>
      </c>
      <c r="C146" s="7" t="s">
        <v>38</v>
      </c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>
        <v>30</v>
      </c>
      <c r="X146" s="47"/>
      <c r="Y146" s="47"/>
      <c r="Z146" s="47"/>
      <c r="AA146" s="47"/>
      <c r="AB146" s="47"/>
      <c r="AC146" s="47"/>
      <c r="AD146" s="47"/>
      <c r="AE146" s="47"/>
      <c r="AF146" s="47"/>
      <c r="AG146" s="47"/>
      <c r="AH146" s="47"/>
      <c r="AI146" s="47"/>
      <c r="AJ146" s="47"/>
      <c r="AK146" s="47"/>
      <c r="AL146" s="47"/>
      <c r="AM146" s="47"/>
      <c r="AN146" s="47"/>
      <c r="AO146" s="47"/>
      <c r="AP146" s="47"/>
      <c r="AQ146" s="113">
        <f t="shared" si="8"/>
        <v>30</v>
      </c>
      <c r="AR146" s="114"/>
      <c r="AS146" s="115">
        <f t="shared" si="9"/>
        <v>0</v>
      </c>
      <c r="AT146" s="60"/>
    </row>
    <row r="147" spans="1:46" s="26" customFormat="1" x14ac:dyDescent="0.25">
      <c r="A147" s="2">
        <f t="shared" si="6"/>
        <v>53</v>
      </c>
      <c r="B147" s="9" t="s">
        <v>180</v>
      </c>
      <c r="C147" s="7" t="s">
        <v>38</v>
      </c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F147" s="47"/>
      <c r="AG147" s="47"/>
      <c r="AH147" s="47"/>
      <c r="AI147" s="47"/>
      <c r="AJ147" s="47"/>
      <c r="AK147" s="47"/>
      <c r="AL147" s="47"/>
      <c r="AM147" s="47"/>
      <c r="AN147" s="47"/>
      <c r="AO147" s="47"/>
      <c r="AP147" s="47"/>
      <c r="AQ147" s="47">
        <f t="shared" si="8"/>
        <v>0</v>
      </c>
      <c r="AR147" s="94"/>
      <c r="AS147" s="95">
        <f t="shared" si="9"/>
        <v>0</v>
      </c>
      <c r="AT147" s="60"/>
    </row>
    <row r="148" spans="1:46" s="26" customFormat="1" x14ac:dyDescent="0.25">
      <c r="A148" s="2">
        <f t="shared" si="6"/>
        <v>54</v>
      </c>
      <c r="B148" s="9" t="s">
        <v>380</v>
      </c>
      <c r="C148" s="7" t="s">
        <v>38</v>
      </c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>
        <v>4</v>
      </c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F148" s="47"/>
      <c r="AG148" s="47"/>
      <c r="AH148" s="47"/>
      <c r="AI148" s="47"/>
      <c r="AJ148" s="47"/>
      <c r="AK148" s="47"/>
      <c r="AL148" s="47"/>
      <c r="AM148" s="47"/>
      <c r="AN148" s="47"/>
      <c r="AO148" s="47"/>
      <c r="AP148" s="47"/>
      <c r="AQ148" s="113">
        <f t="shared" si="8"/>
        <v>4</v>
      </c>
      <c r="AR148" s="114"/>
      <c r="AS148" s="115">
        <f t="shared" si="9"/>
        <v>0</v>
      </c>
      <c r="AT148" s="60"/>
    </row>
    <row r="149" spans="1:46" s="26" customFormat="1" x14ac:dyDescent="0.25">
      <c r="A149" s="2">
        <f t="shared" si="6"/>
        <v>55</v>
      </c>
      <c r="B149" s="9" t="s">
        <v>118</v>
      </c>
      <c r="C149" s="7" t="s">
        <v>24</v>
      </c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F149" s="47"/>
      <c r="AG149" s="47"/>
      <c r="AH149" s="47"/>
      <c r="AI149" s="47"/>
      <c r="AJ149" s="47"/>
      <c r="AK149" s="47"/>
      <c r="AL149" s="47"/>
      <c r="AM149" s="47"/>
      <c r="AN149" s="47"/>
      <c r="AO149" s="47"/>
      <c r="AP149" s="47"/>
      <c r="AQ149" s="47">
        <f t="shared" si="8"/>
        <v>0</v>
      </c>
      <c r="AR149" s="99"/>
      <c r="AS149" s="95">
        <f t="shared" si="9"/>
        <v>0</v>
      </c>
      <c r="AT149" s="60"/>
    </row>
    <row r="150" spans="1:46" s="26" customFormat="1" x14ac:dyDescent="0.25">
      <c r="A150" s="2">
        <f t="shared" si="6"/>
        <v>56</v>
      </c>
      <c r="B150" s="29" t="s">
        <v>246</v>
      </c>
      <c r="C150" s="7" t="s">
        <v>24</v>
      </c>
      <c r="D150" s="44"/>
      <c r="E150" s="44"/>
      <c r="F150" s="44"/>
      <c r="G150" s="44">
        <v>20</v>
      </c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113">
        <f t="shared" si="8"/>
        <v>20</v>
      </c>
      <c r="AR150" s="114"/>
      <c r="AS150" s="115">
        <f t="shared" si="9"/>
        <v>0</v>
      </c>
      <c r="AT150" s="76"/>
    </row>
    <row r="151" spans="1:46" s="26" customFormat="1" x14ac:dyDescent="0.25">
      <c r="A151" s="2">
        <f t="shared" si="6"/>
        <v>57</v>
      </c>
      <c r="B151" s="29" t="s">
        <v>247</v>
      </c>
      <c r="C151" s="15" t="s">
        <v>24</v>
      </c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  <c r="AP151" s="44"/>
      <c r="AQ151" s="47">
        <f t="shared" si="8"/>
        <v>0</v>
      </c>
      <c r="AR151" s="102"/>
      <c r="AS151" s="95">
        <f t="shared" si="9"/>
        <v>0</v>
      </c>
      <c r="AT151" s="77"/>
    </row>
    <row r="152" spans="1:46" s="26" customFormat="1" x14ac:dyDescent="0.25">
      <c r="A152" s="2">
        <f t="shared" si="6"/>
        <v>58</v>
      </c>
      <c r="B152" s="14" t="s">
        <v>181</v>
      </c>
      <c r="C152" s="15" t="s">
        <v>24</v>
      </c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  <c r="AK152" s="44"/>
      <c r="AL152" s="44"/>
      <c r="AM152" s="44"/>
      <c r="AN152" s="44"/>
      <c r="AO152" s="44"/>
      <c r="AP152" s="44"/>
      <c r="AQ152" s="47">
        <f t="shared" si="8"/>
        <v>0</v>
      </c>
      <c r="AR152" s="96"/>
      <c r="AS152" s="95">
        <f t="shared" si="9"/>
        <v>0</v>
      </c>
      <c r="AT152" s="77"/>
    </row>
    <row r="153" spans="1:46" s="26" customFormat="1" x14ac:dyDescent="0.25">
      <c r="A153" s="2">
        <f t="shared" si="6"/>
        <v>59</v>
      </c>
      <c r="B153" s="9" t="s">
        <v>80</v>
      </c>
      <c r="C153" s="7" t="s">
        <v>24</v>
      </c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>
        <v>20</v>
      </c>
      <c r="X153" s="47"/>
      <c r="Y153" s="47"/>
      <c r="Z153" s="47"/>
      <c r="AA153" s="47"/>
      <c r="AB153" s="47"/>
      <c r="AC153" s="47"/>
      <c r="AD153" s="47"/>
      <c r="AE153" s="47"/>
      <c r="AF153" s="47"/>
      <c r="AG153" s="47"/>
      <c r="AH153" s="47"/>
      <c r="AI153" s="47"/>
      <c r="AJ153" s="47"/>
      <c r="AK153" s="47"/>
      <c r="AL153" s="47"/>
      <c r="AM153" s="47"/>
      <c r="AN153" s="47"/>
      <c r="AO153" s="47"/>
      <c r="AP153" s="47"/>
      <c r="AQ153" s="113">
        <f t="shared" si="8"/>
        <v>20</v>
      </c>
      <c r="AR153" s="114"/>
      <c r="AS153" s="115">
        <f t="shared" si="9"/>
        <v>0</v>
      </c>
      <c r="AT153" s="60"/>
    </row>
    <row r="154" spans="1:46" s="26" customFormat="1" x14ac:dyDescent="0.25">
      <c r="A154" s="2">
        <f t="shared" si="6"/>
        <v>60</v>
      </c>
      <c r="B154" s="14" t="s">
        <v>214</v>
      </c>
      <c r="C154" s="15" t="s">
        <v>35</v>
      </c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  <c r="AP154" s="44"/>
      <c r="AQ154" s="47">
        <f t="shared" si="8"/>
        <v>0</v>
      </c>
      <c r="AR154" s="96"/>
      <c r="AS154" s="95">
        <f t="shared" si="9"/>
        <v>0</v>
      </c>
      <c r="AT154" s="60"/>
    </row>
    <row r="155" spans="1:46" s="26" customFormat="1" x14ac:dyDescent="0.25">
      <c r="A155" s="2">
        <f t="shared" si="6"/>
        <v>61</v>
      </c>
      <c r="B155" s="14" t="s">
        <v>215</v>
      </c>
      <c r="C155" s="15" t="s">
        <v>36</v>
      </c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  <c r="AJ155" s="44"/>
      <c r="AK155" s="44"/>
      <c r="AL155" s="44"/>
      <c r="AM155" s="44"/>
      <c r="AN155" s="44"/>
      <c r="AO155" s="44"/>
      <c r="AP155" s="44"/>
      <c r="AQ155" s="47">
        <f t="shared" si="8"/>
        <v>0</v>
      </c>
      <c r="AR155" s="96"/>
      <c r="AS155" s="95">
        <f t="shared" si="9"/>
        <v>0</v>
      </c>
      <c r="AT155" s="60"/>
    </row>
    <row r="156" spans="1:46" s="26" customFormat="1" ht="15.75" thickBot="1" x14ac:dyDescent="0.3">
      <c r="A156" s="2">
        <f t="shared" ref="A156:A163" si="10">A155+1</f>
        <v>62</v>
      </c>
      <c r="B156" s="32" t="s">
        <v>285</v>
      </c>
      <c r="C156" s="15" t="s">
        <v>300</v>
      </c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/>
      <c r="AJ156" s="44"/>
      <c r="AK156" s="44"/>
      <c r="AL156" s="44"/>
      <c r="AM156" s="44"/>
      <c r="AN156" s="44"/>
      <c r="AO156" s="44"/>
      <c r="AP156" s="44"/>
      <c r="AQ156" s="47">
        <f t="shared" si="8"/>
        <v>0</v>
      </c>
      <c r="AR156" s="96"/>
      <c r="AS156" s="95">
        <f t="shared" si="9"/>
        <v>0</v>
      </c>
      <c r="AT156" s="76"/>
    </row>
    <row r="157" spans="1:46" s="26" customFormat="1" x14ac:dyDescent="0.25">
      <c r="A157" s="2">
        <f t="shared" si="10"/>
        <v>63</v>
      </c>
      <c r="B157" s="36" t="s">
        <v>363</v>
      </c>
      <c r="C157" s="7" t="s">
        <v>24</v>
      </c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47"/>
      <c r="AG157" s="47"/>
      <c r="AH157" s="47"/>
      <c r="AI157" s="47"/>
      <c r="AJ157" s="47"/>
      <c r="AK157" s="47"/>
      <c r="AL157" s="47"/>
      <c r="AM157" s="47"/>
      <c r="AN157" s="47"/>
      <c r="AO157" s="47"/>
      <c r="AP157" s="47"/>
      <c r="AQ157" s="47">
        <f t="shared" si="8"/>
        <v>0</v>
      </c>
      <c r="AR157" s="94"/>
      <c r="AS157" s="95">
        <f t="shared" si="9"/>
        <v>0</v>
      </c>
      <c r="AT157" s="61"/>
    </row>
    <row r="158" spans="1:46" s="26" customFormat="1" x14ac:dyDescent="0.25">
      <c r="A158" s="2">
        <f t="shared" si="10"/>
        <v>64</v>
      </c>
      <c r="B158" s="49" t="s">
        <v>358</v>
      </c>
      <c r="C158" s="7" t="s">
        <v>24</v>
      </c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47"/>
      <c r="AG158" s="47"/>
      <c r="AH158" s="47"/>
      <c r="AI158" s="47"/>
      <c r="AJ158" s="47"/>
      <c r="AK158" s="47"/>
      <c r="AL158" s="47"/>
      <c r="AM158" s="47"/>
      <c r="AN158" s="47"/>
      <c r="AO158" s="47"/>
      <c r="AP158" s="47"/>
      <c r="AQ158" s="47">
        <f t="shared" si="8"/>
        <v>0</v>
      </c>
      <c r="AR158" s="94"/>
      <c r="AS158" s="95">
        <f t="shared" si="9"/>
        <v>0</v>
      </c>
      <c r="AT158" s="61"/>
    </row>
    <row r="159" spans="1:46" s="26" customFormat="1" x14ac:dyDescent="0.25">
      <c r="A159" s="2">
        <f t="shared" si="10"/>
        <v>65</v>
      </c>
      <c r="B159" s="50" t="s">
        <v>359</v>
      </c>
      <c r="C159" s="7" t="s">
        <v>24</v>
      </c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>
        <v>20</v>
      </c>
      <c r="X159" s="47"/>
      <c r="Y159" s="47"/>
      <c r="Z159" s="47"/>
      <c r="AA159" s="47"/>
      <c r="AB159" s="47"/>
      <c r="AC159" s="47"/>
      <c r="AD159" s="47"/>
      <c r="AE159" s="47"/>
      <c r="AF159" s="47"/>
      <c r="AG159" s="47"/>
      <c r="AH159" s="47"/>
      <c r="AI159" s="47"/>
      <c r="AJ159" s="47"/>
      <c r="AK159" s="47"/>
      <c r="AL159" s="47"/>
      <c r="AM159" s="47"/>
      <c r="AN159" s="47"/>
      <c r="AO159" s="47"/>
      <c r="AP159" s="47"/>
      <c r="AQ159" s="113">
        <f t="shared" si="8"/>
        <v>20</v>
      </c>
      <c r="AR159" s="114"/>
      <c r="AS159" s="115">
        <f t="shared" si="9"/>
        <v>0</v>
      </c>
      <c r="AT159" s="61"/>
    </row>
    <row r="160" spans="1:46" s="26" customFormat="1" x14ac:dyDescent="0.25">
      <c r="A160" s="2">
        <f t="shared" si="10"/>
        <v>66</v>
      </c>
      <c r="B160" s="51" t="s">
        <v>360</v>
      </c>
      <c r="C160" s="7" t="s">
        <v>24</v>
      </c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>
        <v>40</v>
      </c>
      <c r="X160" s="47"/>
      <c r="Y160" s="47"/>
      <c r="Z160" s="47"/>
      <c r="AA160" s="47"/>
      <c r="AB160" s="47"/>
      <c r="AC160" s="47"/>
      <c r="AD160" s="47"/>
      <c r="AE160" s="47"/>
      <c r="AF160" s="47"/>
      <c r="AG160" s="47"/>
      <c r="AH160" s="47"/>
      <c r="AI160" s="47"/>
      <c r="AJ160" s="47"/>
      <c r="AK160" s="47"/>
      <c r="AL160" s="47"/>
      <c r="AM160" s="47"/>
      <c r="AN160" s="47"/>
      <c r="AO160" s="47"/>
      <c r="AP160" s="47"/>
      <c r="AQ160" s="113">
        <f t="shared" si="8"/>
        <v>40</v>
      </c>
      <c r="AR160" s="114"/>
      <c r="AS160" s="115">
        <f t="shared" si="9"/>
        <v>0</v>
      </c>
      <c r="AT160" s="61"/>
    </row>
    <row r="161" spans="1:46" s="26" customFormat="1" x14ac:dyDescent="0.25">
      <c r="A161" s="2">
        <f t="shared" si="10"/>
        <v>67</v>
      </c>
      <c r="B161" s="50" t="s">
        <v>361</v>
      </c>
      <c r="C161" s="7" t="s">
        <v>24</v>
      </c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>
        <v>10</v>
      </c>
      <c r="X161" s="47"/>
      <c r="Y161" s="47"/>
      <c r="Z161" s="47"/>
      <c r="AA161" s="47"/>
      <c r="AB161" s="47"/>
      <c r="AC161" s="47"/>
      <c r="AD161" s="47"/>
      <c r="AE161" s="47"/>
      <c r="AF161" s="47"/>
      <c r="AG161" s="47"/>
      <c r="AH161" s="47"/>
      <c r="AI161" s="47"/>
      <c r="AJ161" s="47"/>
      <c r="AK161" s="47"/>
      <c r="AL161" s="47"/>
      <c r="AM161" s="47"/>
      <c r="AN161" s="47"/>
      <c r="AO161" s="47"/>
      <c r="AP161" s="47"/>
      <c r="AQ161" s="113">
        <f t="shared" si="8"/>
        <v>10</v>
      </c>
      <c r="AR161" s="114"/>
      <c r="AS161" s="115">
        <f t="shared" si="9"/>
        <v>0</v>
      </c>
      <c r="AT161" s="61"/>
    </row>
    <row r="162" spans="1:46" s="26" customFormat="1" x14ac:dyDescent="0.25">
      <c r="A162" s="2">
        <f t="shared" si="10"/>
        <v>68</v>
      </c>
      <c r="B162" s="50" t="s">
        <v>362</v>
      </c>
      <c r="C162" s="7" t="s">
        <v>24</v>
      </c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47"/>
      <c r="AG162" s="47"/>
      <c r="AH162" s="47"/>
      <c r="AI162" s="47"/>
      <c r="AJ162" s="47"/>
      <c r="AK162" s="47"/>
      <c r="AL162" s="47"/>
      <c r="AM162" s="47"/>
      <c r="AN162" s="47"/>
      <c r="AO162" s="47"/>
      <c r="AP162" s="47"/>
      <c r="AQ162" s="47">
        <f t="shared" si="8"/>
        <v>0</v>
      </c>
      <c r="AR162" s="94"/>
      <c r="AS162" s="95">
        <f t="shared" si="9"/>
        <v>0</v>
      </c>
      <c r="AT162" s="61"/>
    </row>
    <row r="163" spans="1:46" s="26" customFormat="1" ht="15.75" thickBot="1" x14ac:dyDescent="0.3">
      <c r="A163" s="2">
        <f t="shared" si="10"/>
        <v>69</v>
      </c>
      <c r="B163" s="52" t="s">
        <v>368</v>
      </c>
      <c r="C163" s="78" t="s">
        <v>24</v>
      </c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>
        <v>1</v>
      </c>
      <c r="AF163" s="53"/>
      <c r="AG163" s="53"/>
      <c r="AH163" s="53"/>
      <c r="AI163" s="53"/>
      <c r="AJ163" s="53"/>
      <c r="AK163" s="53"/>
      <c r="AL163" s="53"/>
      <c r="AM163" s="53"/>
      <c r="AN163" s="53"/>
      <c r="AO163" s="53"/>
      <c r="AP163" s="53"/>
      <c r="AQ163" s="125">
        <f t="shared" si="8"/>
        <v>1</v>
      </c>
      <c r="AR163" s="126"/>
      <c r="AS163" s="128">
        <f t="shared" si="9"/>
        <v>0</v>
      </c>
      <c r="AT163" s="107" t="s">
        <v>369</v>
      </c>
    </row>
    <row r="164" spans="1:46" x14ac:dyDescent="0.25">
      <c r="A164" s="4"/>
      <c r="B164" s="5" t="s">
        <v>81</v>
      </c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3"/>
      <c r="O164" s="63"/>
      <c r="P164" s="63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  <c r="AE164" s="67"/>
      <c r="AF164" s="67"/>
      <c r="AG164" s="67"/>
      <c r="AH164" s="67"/>
      <c r="AI164" s="67"/>
      <c r="AJ164" s="67"/>
      <c r="AK164" s="67"/>
      <c r="AL164" s="67"/>
      <c r="AM164" s="67"/>
      <c r="AN164" s="67"/>
      <c r="AO164" s="67"/>
      <c r="AP164" s="67"/>
      <c r="AQ164" s="45"/>
      <c r="AR164" s="101"/>
      <c r="AS164" s="100"/>
      <c r="AT164" s="89"/>
    </row>
    <row r="165" spans="1:46" s="26" customFormat="1" x14ac:dyDescent="0.25">
      <c r="A165" s="2">
        <f t="shared" ref="A165:A250" si="11">A164+1</f>
        <v>1</v>
      </c>
      <c r="B165" s="3" t="s">
        <v>185</v>
      </c>
      <c r="C165" s="7" t="s">
        <v>24</v>
      </c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>
        <v>4</v>
      </c>
      <c r="V165" s="47"/>
      <c r="W165" s="47">
        <v>60</v>
      </c>
      <c r="X165" s="47"/>
      <c r="Y165" s="47"/>
      <c r="Z165" s="47"/>
      <c r="AA165" s="47"/>
      <c r="AB165" s="47"/>
      <c r="AC165" s="47"/>
      <c r="AD165" s="47"/>
      <c r="AE165" s="47"/>
      <c r="AF165" s="47"/>
      <c r="AG165" s="47"/>
      <c r="AH165" s="47"/>
      <c r="AI165" s="47"/>
      <c r="AJ165" s="47"/>
      <c r="AK165" s="47"/>
      <c r="AL165" s="47"/>
      <c r="AM165" s="47"/>
      <c r="AN165" s="47"/>
      <c r="AO165" s="47"/>
      <c r="AP165" s="47"/>
      <c r="AQ165" s="113">
        <f t="shared" si="8"/>
        <v>64</v>
      </c>
      <c r="AR165" s="114"/>
      <c r="AS165" s="115">
        <f t="shared" si="9"/>
        <v>0</v>
      </c>
      <c r="AT165" s="60"/>
    </row>
    <row r="166" spans="1:46" s="26" customFormat="1" x14ac:dyDescent="0.25">
      <c r="A166" s="2">
        <f t="shared" si="11"/>
        <v>2</v>
      </c>
      <c r="B166" s="3" t="s">
        <v>396</v>
      </c>
      <c r="C166" s="7" t="s">
        <v>24</v>
      </c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>
        <v>6</v>
      </c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47"/>
      <c r="AG166" s="47"/>
      <c r="AH166" s="47"/>
      <c r="AI166" s="47"/>
      <c r="AJ166" s="47"/>
      <c r="AK166" s="47"/>
      <c r="AL166" s="47"/>
      <c r="AM166" s="47"/>
      <c r="AN166" s="47"/>
      <c r="AO166" s="47"/>
      <c r="AP166" s="47"/>
      <c r="AQ166" s="113">
        <f t="shared" si="8"/>
        <v>6</v>
      </c>
      <c r="AR166" s="114"/>
      <c r="AS166" s="115">
        <f t="shared" si="9"/>
        <v>0</v>
      </c>
      <c r="AT166" s="61" t="s">
        <v>397</v>
      </c>
    </row>
    <row r="167" spans="1:46" s="26" customFormat="1" x14ac:dyDescent="0.25">
      <c r="A167" s="2">
        <f t="shared" si="11"/>
        <v>3</v>
      </c>
      <c r="B167" s="3" t="s">
        <v>182</v>
      </c>
      <c r="C167" s="7" t="s">
        <v>24</v>
      </c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>
        <v>60</v>
      </c>
      <c r="X167" s="47"/>
      <c r="Y167" s="47"/>
      <c r="Z167" s="47"/>
      <c r="AA167" s="47"/>
      <c r="AB167" s="47"/>
      <c r="AC167" s="47"/>
      <c r="AD167" s="47"/>
      <c r="AE167" s="47"/>
      <c r="AF167" s="47"/>
      <c r="AG167" s="47"/>
      <c r="AH167" s="47"/>
      <c r="AI167" s="47"/>
      <c r="AJ167" s="47"/>
      <c r="AK167" s="47"/>
      <c r="AL167" s="47"/>
      <c r="AM167" s="47"/>
      <c r="AN167" s="47"/>
      <c r="AO167" s="47"/>
      <c r="AP167" s="47"/>
      <c r="AQ167" s="113">
        <f t="shared" si="8"/>
        <v>60</v>
      </c>
      <c r="AR167" s="114"/>
      <c r="AS167" s="115">
        <f t="shared" si="9"/>
        <v>0</v>
      </c>
      <c r="AT167" s="60"/>
    </row>
    <row r="168" spans="1:46" s="26" customFormat="1" x14ac:dyDescent="0.25">
      <c r="A168" s="2">
        <f t="shared" si="11"/>
        <v>4</v>
      </c>
      <c r="B168" s="3" t="s">
        <v>183</v>
      </c>
      <c r="C168" s="7" t="s">
        <v>24</v>
      </c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F168" s="47"/>
      <c r="AG168" s="47"/>
      <c r="AH168" s="47"/>
      <c r="AI168" s="47"/>
      <c r="AJ168" s="47"/>
      <c r="AK168" s="47"/>
      <c r="AL168" s="47"/>
      <c r="AM168" s="47"/>
      <c r="AN168" s="47"/>
      <c r="AO168" s="47"/>
      <c r="AP168" s="47"/>
      <c r="AQ168" s="47">
        <f t="shared" si="8"/>
        <v>0</v>
      </c>
      <c r="AR168" s="94"/>
      <c r="AS168" s="95">
        <f t="shared" si="9"/>
        <v>0</v>
      </c>
      <c r="AT168" s="77"/>
    </row>
    <row r="169" spans="1:46" s="26" customFormat="1" x14ac:dyDescent="0.25">
      <c r="A169" s="2">
        <f t="shared" si="11"/>
        <v>5</v>
      </c>
      <c r="B169" s="3" t="s">
        <v>184</v>
      </c>
      <c r="C169" s="7" t="s">
        <v>24</v>
      </c>
      <c r="D169" s="47"/>
      <c r="E169" s="47"/>
      <c r="F169" s="47"/>
      <c r="G169" s="47"/>
      <c r="H169" s="47"/>
      <c r="I169" s="47"/>
      <c r="J169" s="47"/>
      <c r="K169" s="47">
        <v>3</v>
      </c>
      <c r="L169" s="47"/>
      <c r="M169" s="47"/>
      <c r="N169" s="47">
        <v>2</v>
      </c>
      <c r="O169" s="47"/>
      <c r="P169" s="47"/>
      <c r="Q169" s="47">
        <v>1</v>
      </c>
      <c r="R169" s="47"/>
      <c r="S169" s="47"/>
      <c r="T169" s="47"/>
      <c r="U169" s="47">
        <v>2</v>
      </c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F169" s="47"/>
      <c r="AG169" s="47"/>
      <c r="AH169" s="47">
        <v>1</v>
      </c>
      <c r="AI169" s="47"/>
      <c r="AJ169" s="47"/>
      <c r="AK169" s="47"/>
      <c r="AL169" s="47"/>
      <c r="AM169" s="47"/>
      <c r="AN169" s="47">
        <v>1</v>
      </c>
      <c r="AO169" s="47"/>
      <c r="AP169" s="47">
        <v>1</v>
      </c>
      <c r="AQ169" s="113">
        <f t="shared" si="8"/>
        <v>11</v>
      </c>
      <c r="AR169" s="114"/>
      <c r="AS169" s="115">
        <f t="shared" si="9"/>
        <v>0</v>
      </c>
      <c r="AT169" s="60"/>
    </row>
    <row r="170" spans="1:46" s="26" customFormat="1" x14ac:dyDescent="0.25">
      <c r="A170" s="2">
        <f t="shared" si="11"/>
        <v>6</v>
      </c>
      <c r="B170" s="17" t="s">
        <v>121</v>
      </c>
      <c r="C170" s="15" t="s">
        <v>24</v>
      </c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  <c r="AD170" s="44"/>
      <c r="AE170" s="44"/>
      <c r="AF170" s="44"/>
      <c r="AG170" s="44"/>
      <c r="AH170" s="44"/>
      <c r="AI170" s="44"/>
      <c r="AJ170" s="44"/>
      <c r="AK170" s="44"/>
      <c r="AL170" s="44"/>
      <c r="AM170" s="44"/>
      <c r="AN170" s="44"/>
      <c r="AO170" s="44"/>
      <c r="AP170" s="44"/>
      <c r="AQ170" s="47">
        <f t="shared" si="8"/>
        <v>0</v>
      </c>
      <c r="AR170" s="96"/>
      <c r="AS170" s="95">
        <f t="shared" si="9"/>
        <v>0</v>
      </c>
      <c r="AT170" s="77"/>
    </row>
    <row r="171" spans="1:46" s="26" customFormat="1" x14ac:dyDescent="0.25">
      <c r="A171" s="2">
        <f t="shared" si="11"/>
        <v>7</v>
      </c>
      <c r="B171" s="3" t="s">
        <v>186</v>
      </c>
      <c r="C171" s="7" t="s">
        <v>24</v>
      </c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F171" s="47"/>
      <c r="AG171" s="47"/>
      <c r="AH171" s="47"/>
      <c r="AI171" s="47"/>
      <c r="AJ171" s="47"/>
      <c r="AK171" s="47"/>
      <c r="AL171" s="47"/>
      <c r="AM171" s="47"/>
      <c r="AN171" s="47"/>
      <c r="AO171" s="47"/>
      <c r="AP171" s="47"/>
      <c r="AQ171" s="47">
        <f t="shared" si="8"/>
        <v>0</v>
      </c>
      <c r="AR171" s="94"/>
      <c r="AS171" s="95">
        <f t="shared" si="9"/>
        <v>0</v>
      </c>
      <c r="AT171" s="60"/>
    </row>
    <row r="172" spans="1:46" s="26" customFormat="1" x14ac:dyDescent="0.25">
      <c r="A172" s="2">
        <f t="shared" si="11"/>
        <v>8</v>
      </c>
      <c r="B172" s="3" t="s">
        <v>395</v>
      </c>
      <c r="C172" s="7" t="s">
        <v>24</v>
      </c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47"/>
      <c r="AG172" s="47"/>
      <c r="AH172" s="47"/>
      <c r="AI172" s="47"/>
      <c r="AJ172" s="47"/>
      <c r="AK172" s="47"/>
      <c r="AL172" s="47"/>
      <c r="AM172" s="47"/>
      <c r="AN172" s="47"/>
      <c r="AO172" s="47"/>
      <c r="AP172" s="47"/>
      <c r="AQ172" s="47">
        <f t="shared" si="8"/>
        <v>0</v>
      </c>
      <c r="AR172" s="94"/>
      <c r="AS172" s="95">
        <f t="shared" si="9"/>
        <v>0</v>
      </c>
      <c r="AT172" s="60"/>
    </row>
    <row r="173" spans="1:46" s="26" customFormat="1" x14ac:dyDescent="0.25">
      <c r="A173" s="2">
        <f t="shared" si="11"/>
        <v>9</v>
      </c>
      <c r="B173" s="3" t="s">
        <v>41</v>
      </c>
      <c r="C173" s="7" t="s">
        <v>24</v>
      </c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>
        <v>48</v>
      </c>
      <c r="X173" s="47"/>
      <c r="Y173" s="47"/>
      <c r="Z173" s="47"/>
      <c r="AA173" s="47"/>
      <c r="AB173" s="47"/>
      <c r="AC173" s="47"/>
      <c r="AD173" s="47"/>
      <c r="AE173" s="47"/>
      <c r="AF173" s="47"/>
      <c r="AG173" s="47"/>
      <c r="AH173" s="47"/>
      <c r="AI173" s="47"/>
      <c r="AJ173" s="47"/>
      <c r="AK173" s="47"/>
      <c r="AL173" s="47"/>
      <c r="AM173" s="47"/>
      <c r="AN173" s="47"/>
      <c r="AO173" s="47"/>
      <c r="AP173" s="47"/>
      <c r="AQ173" s="113">
        <f t="shared" si="8"/>
        <v>48</v>
      </c>
      <c r="AR173" s="114"/>
      <c r="AS173" s="115">
        <f t="shared" si="9"/>
        <v>0</v>
      </c>
      <c r="AT173" s="60"/>
    </row>
    <row r="174" spans="1:46" s="26" customFormat="1" x14ac:dyDescent="0.25">
      <c r="A174" s="2">
        <f t="shared" si="11"/>
        <v>10</v>
      </c>
      <c r="B174" s="17" t="s">
        <v>187</v>
      </c>
      <c r="C174" s="15" t="s">
        <v>24</v>
      </c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44"/>
      <c r="AJ174" s="44"/>
      <c r="AK174" s="44"/>
      <c r="AL174" s="44"/>
      <c r="AM174" s="44"/>
      <c r="AN174" s="44"/>
      <c r="AO174" s="44"/>
      <c r="AP174" s="44"/>
      <c r="AQ174" s="47">
        <f t="shared" si="8"/>
        <v>0</v>
      </c>
      <c r="AR174" s="96"/>
      <c r="AS174" s="95">
        <f t="shared" si="9"/>
        <v>0</v>
      </c>
      <c r="AT174" s="77"/>
    </row>
    <row r="175" spans="1:46" s="26" customFormat="1" x14ac:dyDescent="0.25">
      <c r="A175" s="2">
        <f t="shared" si="11"/>
        <v>11</v>
      </c>
      <c r="B175" s="3" t="s">
        <v>116</v>
      </c>
      <c r="C175" s="7" t="s">
        <v>24</v>
      </c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F175" s="47"/>
      <c r="AG175" s="47"/>
      <c r="AH175" s="47"/>
      <c r="AI175" s="47"/>
      <c r="AJ175" s="47"/>
      <c r="AK175" s="47"/>
      <c r="AL175" s="47"/>
      <c r="AM175" s="47"/>
      <c r="AN175" s="47"/>
      <c r="AO175" s="47"/>
      <c r="AP175" s="47"/>
      <c r="AQ175" s="47">
        <f t="shared" si="8"/>
        <v>0</v>
      </c>
      <c r="AR175" s="94"/>
      <c r="AS175" s="95">
        <f t="shared" si="9"/>
        <v>0</v>
      </c>
      <c r="AT175" s="60"/>
    </row>
    <row r="176" spans="1:46" s="26" customFormat="1" x14ac:dyDescent="0.25">
      <c r="A176" s="2">
        <f t="shared" si="11"/>
        <v>12</v>
      </c>
      <c r="B176" s="3" t="s">
        <v>188</v>
      </c>
      <c r="C176" s="7" t="s">
        <v>24</v>
      </c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47"/>
      <c r="AG176" s="47"/>
      <c r="AH176" s="47"/>
      <c r="AI176" s="47"/>
      <c r="AJ176" s="47"/>
      <c r="AK176" s="47"/>
      <c r="AL176" s="47"/>
      <c r="AM176" s="47"/>
      <c r="AN176" s="47"/>
      <c r="AO176" s="47"/>
      <c r="AP176" s="47"/>
      <c r="AQ176" s="47">
        <f t="shared" si="8"/>
        <v>0</v>
      </c>
      <c r="AR176" s="94"/>
      <c r="AS176" s="95">
        <f t="shared" si="9"/>
        <v>0</v>
      </c>
      <c r="AT176" s="60"/>
    </row>
    <row r="177" spans="1:46" s="26" customFormat="1" x14ac:dyDescent="0.25">
      <c r="A177" s="2">
        <f t="shared" si="11"/>
        <v>13</v>
      </c>
      <c r="B177" s="17" t="s">
        <v>257</v>
      </c>
      <c r="C177" s="15" t="s">
        <v>24</v>
      </c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  <c r="AE177" s="44"/>
      <c r="AF177" s="44"/>
      <c r="AG177" s="44"/>
      <c r="AH177" s="44"/>
      <c r="AI177" s="44"/>
      <c r="AJ177" s="44"/>
      <c r="AK177" s="44"/>
      <c r="AL177" s="44">
        <v>1</v>
      </c>
      <c r="AM177" s="44"/>
      <c r="AN177" s="44"/>
      <c r="AO177" s="44"/>
      <c r="AP177" s="44"/>
      <c r="AQ177" s="113">
        <f t="shared" si="8"/>
        <v>1</v>
      </c>
      <c r="AR177" s="124"/>
      <c r="AS177" s="115">
        <f t="shared" si="9"/>
        <v>0</v>
      </c>
      <c r="AT177" s="76"/>
    </row>
    <row r="178" spans="1:46" s="26" customFormat="1" x14ac:dyDescent="0.25">
      <c r="A178" s="2">
        <f t="shared" si="11"/>
        <v>14</v>
      </c>
      <c r="B178" s="17" t="s">
        <v>42</v>
      </c>
      <c r="C178" s="15" t="s">
        <v>24</v>
      </c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>
        <v>24</v>
      </c>
      <c r="X178" s="44"/>
      <c r="Y178" s="44"/>
      <c r="Z178" s="44"/>
      <c r="AA178" s="44"/>
      <c r="AB178" s="44"/>
      <c r="AC178" s="44"/>
      <c r="AD178" s="44"/>
      <c r="AE178" s="44"/>
      <c r="AF178" s="44"/>
      <c r="AG178" s="44"/>
      <c r="AH178" s="44"/>
      <c r="AI178" s="44"/>
      <c r="AJ178" s="44"/>
      <c r="AK178" s="44"/>
      <c r="AL178" s="44"/>
      <c r="AM178" s="44"/>
      <c r="AN178" s="44"/>
      <c r="AO178" s="44"/>
      <c r="AP178" s="44"/>
      <c r="AQ178" s="113">
        <f t="shared" si="8"/>
        <v>24</v>
      </c>
      <c r="AR178" s="124"/>
      <c r="AS178" s="115">
        <f t="shared" si="9"/>
        <v>0</v>
      </c>
      <c r="AT178" s="77"/>
    </row>
    <row r="179" spans="1:46" s="26" customFormat="1" x14ac:dyDescent="0.25">
      <c r="A179" s="2">
        <f t="shared" si="11"/>
        <v>15</v>
      </c>
      <c r="B179" s="3" t="s">
        <v>189</v>
      </c>
      <c r="C179" s="7" t="s">
        <v>24</v>
      </c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>
        <v>40</v>
      </c>
      <c r="X179" s="47"/>
      <c r="Y179" s="47"/>
      <c r="Z179" s="47"/>
      <c r="AA179" s="47"/>
      <c r="AB179" s="47"/>
      <c r="AC179" s="47"/>
      <c r="AD179" s="47"/>
      <c r="AE179" s="47"/>
      <c r="AF179" s="47"/>
      <c r="AG179" s="47"/>
      <c r="AH179" s="47"/>
      <c r="AI179" s="47"/>
      <c r="AJ179" s="47"/>
      <c r="AK179" s="47"/>
      <c r="AL179" s="47"/>
      <c r="AM179" s="47"/>
      <c r="AN179" s="47"/>
      <c r="AO179" s="47"/>
      <c r="AP179" s="47"/>
      <c r="AQ179" s="113">
        <f t="shared" si="8"/>
        <v>40</v>
      </c>
      <c r="AR179" s="114"/>
      <c r="AS179" s="115">
        <f t="shared" si="9"/>
        <v>0</v>
      </c>
      <c r="AT179" s="60"/>
    </row>
    <row r="180" spans="1:46" s="26" customFormat="1" ht="17.25" x14ac:dyDescent="0.25">
      <c r="A180" s="2">
        <f t="shared" si="11"/>
        <v>16</v>
      </c>
      <c r="B180" s="3" t="s">
        <v>96</v>
      </c>
      <c r="C180" s="7" t="s">
        <v>24</v>
      </c>
      <c r="D180" s="47">
        <v>1</v>
      </c>
      <c r="E180" s="47"/>
      <c r="F180" s="47"/>
      <c r="G180" s="47"/>
      <c r="H180" s="47"/>
      <c r="I180" s="47"/>
      <c r="J180" s="47"/>
      <c r="K180" s="47">
        <v>1</v>
      </c>
      <c r="L180" s="47"/>
      <c r="M180" s="47"/>
      <c r="N180" s="47"/>
      <c r="O180" s="47"/>
      <c r="P180" s="47"/>
      <c r="Q180" s="47">
        <v>1</v>
      </c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F180" s="47"/>
      <c r="AG180" s="47"/>
      <c r="AH180" s="47"/>
      <c r="AI180" s="47"/>
      <c r="AJ180" s="47"/>
      <c r="AK180" s="47"/>
      <c r="AL180" s="47"/>
      <c r="AM180" s="47"/>
      <c r="AN180" s="47"/>
      <c r="AO180" s="47"/>
      <c r="AP180" s="47"/>
      <c r="AQ180" s="113">
        <f t="shared" si="8"/>
        <v>3</v>
      </c>
      <c r="AR180" s="114"/>
      <c r="AS180" s="115">
        <f t="shared" si="9"/>
        <v>0</v>
      </c>
      <c r="AT180" s="60"/>
    </row>
    <row r="181" spans="1:46" s="26" customFormat="1" x14ac:dyDescent="0.25">
      <c r="A181" s="2">
        <f t="shared" si="11"/>
        <v>17</v>
      </c>
      <c r="B181" s="17" t="s">
        <v>354</v>
      </c>
      <c r="C181" s="15" t="s">
        <v>24</v>
      </c>
      <c r="D181" s="44"/>
      <c r="E181" s="44"/>
      <c r="F181" s="44">
        <v>3</v>
      </c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  <c r="AD181" s="44"/>
      <c r="AE181" s="44"/>
      <c r="AF181" s="44"/>
      <c r="AG181" s="44"/>
      <c r="AH181" s="44"/>
      <c r="AI181" s="44"/>
      <c r="AJ181" s="44"/>
      <c r="AK181" s="44">
        <v>1</v>
      </c>
      <c r="AL181" s="44"/>
      <c r="AM181" s="44"/>
      <c r="AN181" s="44"/>
      <c r="AO181" s="44"/>
      <c r="AP181" s="44"/>
      <c r="AQ181" s="113">
        <f t="shared" si="8"/>
        <v>4</v>
      </c>
      <c r="AR181" s="124"/>
      <c r="AS181" s="115">
        <f t="shared" si="9"/>
        <v>0</v>
      </c>
      <c r="AT181" s="76"/>
    </row>
    <row r="182" spans="1:46" s="26" customFormat="1" ht="30" x14ac:dyDescent="0.25">
      <c r="A182" s="2">
        <f t="shared" si="11"/>
        <v>18</v>
      </c>
      <c r="B182" s="36" t="s">
        <v>254</v>
      </c>
      <c r="C182" s="15" t="s">
        <v>283</v>
      </c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  <c r="AD182" s="44"/>
      <c r="AE182" s="44"/>
      <c r="AF182" s="44"/>
      <c r="AG182" s="44"/>
      <c r="AH182" s="44"/>
      <c r="AI182" s="44"/>
      <c r="AJ182" s="44"/>
      <c r="AK182" s="44"/>
      <c r="AL182" s="44"/>
      <c r="AM182" s="44"/>
      <c r="AN182" s="44"/>
      <c r="AO182" s="44"/>
      <c r="AP182" s="44"/>
      <c r="AQ182" s="47">
        <f t="shared" si="8"/>
        <v>0</v>
      </c>
      <c r="AR182" s="96"/>
      <c r="AS182" s="95">
        <f t="shared" si="9"/>
        <v>0</v>
      </c>
      <c r="AT182" s="76"/>
    </row>
    <row r="183" spans="1:46" s="26" customFormat="1" ht="30" x14ac:dyDescent="0.25">
      <c r="A183" s="2">
        <f t="shared" si="11"/>
        <v>19</v>
      </c>
      <c r="B183" s="36" t="s">
        <v>223</v>
      </c>
      <c r="C183" s="15" t="s">
        <v>24</v>
      </c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  <c r="AD183" s="44"/>
      <c r="AE183" s="44"/>
      <c r="AF183" s="44"/>
      <c r="AG183" s="44"/>
      <c r="AH183" s="44"/>
      <c r="AI183" s="44"/>
      <c r="AJ183" s="44"/>
      <c r="AK183" s="44"/>
      <c r="AL183" s="44"/>
      <c r="AM183" s="44"/>
      <c r="AN183" s="44"/>
      <c r="AO183" s="44"/>
      <c r="AP183" s="44"/>
      <c r="AQ183" s="47">
        <f t="shared" si="8"/>
        <v>0</v>
      </c>
      <c r="AR183" s="96"/>
      <c r="AS183" s="95">
        <f t="shared" si="9"/>
        <v>0</v>
      </c>
      <c r="AT183" s="77"/>
    </row>
    <row r="184" spans="1:46" s="26" customFormat="1" x14ac:dyDescent="0.25">
      <c r="A184" s="2">
        <f t="shared" si="11"/>
        <v>20</v>
      </c>
      <c r="B184" s="3" t="s">
        <v>420</v>
      </c>
      <c r="C184" s="7" t="s">
        <v>24</v>
      </c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>
        <v>15</v>
      </c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F184" s="47"/>
      <c r="AG184" s="47"/>
      <c r="AH184" s="47"/>
      <c r="AI184" s="47"/>
      <c r="AJ184" s="47"/>
      <c r="AK184" s="47"/>
      <c r="AL184" s="47"/>
      <c r="AM184" s="47"/>
      <c r="AN184" s="47"/>
      <c r="AO184" s="47"/>
      <c r="AP184" s="47"/>
      <c r="AQ184" s="113">
        <f t="shared" si="8"/>
        <v>15</v>
      </c>
      <c r="AR184" s="114"/>
      <c r="AS184" s="115">
        <f t="shared" si="9"/>
        <v>0</v>
      </c>
      <c r="AT184" s="87" t="s">
        <v>421</v>
      </c>
    </row>
    <row r="185" spans="1:46" s="26" customFormat="1" x14ac:dyDescent="0.25">
      <c r="A185" s="2">
        <f t="shared" si="11"/>
        <v>21</v>
      </c>
      <c r="B185" s="18" t="s">
        <v>258</v>
      </c>
      <c r="C185" s="20" t="s">
        <v>24</v>
      </c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47">
        <f t="shared" si="8"/>
        <v>0</v>
      </c>
      <c r="AR185" s="99"/>
      <c r="AS185" s="95">
        <f t="shared" si="9"/>
        <v>0</v>
      </c>
      <c r="AT185" s="79"/>
    </row>
    <row r="186" spans="1:46" s="26" customFormat="1" x14ac:dyDescent="0.25">
      <c r="A186" s="2">
        <f t="shared" si="11"/>
        <v>22</v>
      </c>
      <c r="B186" s="38" t="s">
        <v>190</v>
      </c>
      <c r="C186" s="7" t="s">
        <v>35</v>
      </c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F186" s="47"/>
      <c r="AG186" s="47"/>
      <c r="AH186" s="47"/>
      <c r="AI186" s="47"/>
      <c r="AJ186" s="47"/>
      <c r="AK186" s="47"/>
      <c r="AL186" s="47"/>
      <c r="AM186" s="47"/>
      <c r="AN186" s="47"/>
      <c r="AO186" s="47"/>
      <c r="AP186" s="47"/>
      <c r="AQ186" s="47">
        <f t="shared" si="8"/>
        <v>0</v>
      </c>
      <c r="AR186" s="94"/>
      <c r="AS186" s="95">
        <f t="shared" si="9"/>
        <v>0</v>
      </c>
      <c r="AT186" s="60"/>
    </row>
    <row r="187" spans="1:46" s="26" customFormat="1" x14ac:dyDescent="0.25">
      <c r="A187" s="2">
        <f t="shared" si="11"/>
        <v>23</v>
      </c>
      <c r="B187" s="3" t="s">
        <v>191</v>
      </c>
      <c r="C187" s="7" t="s">
        <v>24</v>
      </c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F187" s="47"/>
      <c r="AG187" s="47"/>
      <c r="AH187" s="47"/>
      <c r="AI187" s="47"/>
      <c r="AJ187" s="47"/>
      <c r="AK187" s="47"/>
      <c r="AL187" s="47"/>
      <c r="AM187" s="47"/>
      <c r="AN187" s="47"/>
      <c r="AO187" s="47"/>
      <c r="AP187" s="47"/>
      <c r="AQ187" s="47">
        <f t="shared" si="8"/>
        <v>0</v>
      </c>
      <c r="AR187" s="94"/>
      <c r="AS187" s="95">
        <f t="shared" si="9"/>
        <v>0</v>
      </c>
      <c r="AT187" s="60"/>
    </row>
    <row r="188" spans="1:46" s="26" customFormat="1" x14ac:dyDescent="0.25">
      <c r="A188" s="2">
        <f t="shared" si="11"/>
        <v>24</v>
      </c>
      <c r="B188" s="3" t="s">
        <v>357</v>
      </c>
      <c r="C188" s="7" t="s">
        <v>24</v>
      </c>
      <c r="D188" s="47">
        <v>1</v>
      </c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F188" s="47"/>
      <c r="AG188" s="47"/>
      <c r="AH188" s="47"/>
      <c r="AI188" s="47"/>
      <c r="AJ188" s="47"/>
      <c r="AK188" s="47"/>
      <c r="AL188" s="47"/>
      <c r="AM188" s="47"/>
      <c r="AN188" s="47"/>
      <c r="AO188" s="47"/>
      <c r="AP188" s="47"/>
      <c r="AQ188" s="113">
        <f t="shared" si="8"/>
        <v>1</v>
      </c>
      <c r="AR188" s="114"/>
      <c r="AS188" s="115">
        <f t="shared" si="9"/>
        <v>0</v>
      </c>
      <c r="AT188" s="77"/>
    </row>
    <row r="189" spans="1:46" s="26" customFormat="1" x14ac:dyDescent="0.25">
      <c r="A189" s="2">
        <f t="shared" si="11"/>
        <v>25</v>
      </c>
      <c r="B189" s="9" t="s">
        <v>355</v>
      </c>
      <c r="C189" s="7" t="s">
        <v>24</v>
      </c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>
        <v>10</v>
      </c>
      <c r="X189" s="47"/>
      <c r="Y189" s="47"/>
      <c r="Z189" s="47"/>
      <c r="AA189" s="47"/>
      <c r="AB189" s="47"/>
      <c r="AC189" s="47"/>
      <c r="AD189" s="47"/>
      <c r="AE189" s="47"/>
      <c r="AF189" s="47"/>
      <c r="AG189" s="47"/>
      <c r="AH189" s="47"/>
      <c r="AI189" s="47"/>
      <c r="AJ189" s="47"/>
      <c r="AK189" s="47"/>
      <c r="AL189" s="47"/>
      <c r="AM189" s="47"/>
      <c r="AN189" s="47"/>
      <c r="AO189" s="47"/>
      <c r="AP189" s="47"/>
      <c r="AQ189" s="113">
        <f t="shared" si="8"/>
        <v>10</v>
      </c>
      <c r="AR189" s="114"/>
      <c r="AS189" s="115">
        <f t="shared" si="9"/>
        <v>0</v>
      </c>
      <c r="AT189" s="77"/>
    </row>
    <row r="190" spans="1:46" s="26" customFormat="1" x14ac:dyDescent="0.25">
      <c r="A190" s="2">
        <f t="shared" si="11"/>
        <v>26</v>
      </c>
      <c r="B190" s="18" t="s">
        <v>356</v>
      </c>
      <c r="C190" s="20" t="s">
        <v>24</v>
      </c>
      <c r="D190" s="45"/>
      <c r="E190" s="45"/>
      <c r="F190" s="45"/>
      <c r="G190" s="45"/>
      <c r="H190" s="45"/>
      <c r="I190" s="45"/>
      <c r="J190" s="45"/>
      <c r="K190" s="45">
        <v>1</v>
      </c>
      <c r="L190" s="45"/>
      <c r="M190" s="45"/>
      <c r="N190" s="45">
        <v>5</v>
      </c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113">
        <f t="shared" si="8"/>
        <v>6</v>
      </c>
      <c r="AR190" s="129"/>
      <c r="AS190" s="115">
        <f t="shared" si="9"/>
        <v>0</v>
      </c>
      <c r="AT190" s="77"/>
    </row>
    <row r="191" spans="1:46" s="26" customFormat="1" x14ac:dyDescent="0.25">
      <c r="A191" s="2">
        <f t="shared" si="11"/>
        <v>27</v>
      </c>
      <c r="B191" s="18" t="s">
        <v>429</v>
      </c>
      <c r="C191" s="20" t="s">
        <v>24</v>
      </c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>
        <v>1</v>
      </c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113">
        <f t="shared" si="8"/>
        <v>1</v>
      </c>
      <c r="AR191" s="129"/>
      <c r="AS191" s="115">
        <f t="shared" si="9"/>
        <v>0</v>
      </c>
      <c r="AT191" s="87" t="s">
        <v>431</v>
      </c>
    </row>
    <row r="192" spans="1:46" s="26" customFormat="1" x14ac:dyDescent="0.25">
      <c r="A192" s="2">
        <f t="shared" si="11"/>
        <v>28</v>
      </c>
      <c r="B192" s="18" t="s">
        <v>400</v>
      </c>
      <c r="C192" s="20" t="s">
        <v>24</v>
      </c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>
        <v>3</v>
      </c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113">
        <f t="shared" si="8"/>
        <v>3</v>
      </c>
      <c r="AR192" s="129"/>
      <c r="AS192" s="115">
        <f t="shared" si="9"/>
        <v>0</v>
      </c>
      <c r="AT192" s="77"/>
    </row>
    <row r="193" spans="1:46" s="26" customFormat="1" x14ac:dyDescent="0.25">
      <c r="A193" s="2">
        <f t="shared" si="11"/>
        <v>29</v>
      </c>
      <c r="B193" s="18" t="s">
        <v>131</v>
      </c>
      <c r="C193" s="20" t="s">
        <v>24</v>
      </c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47">
        <f t="shared" si="8"/>
        <v>0</v>
      </c>
      <c r="AR193" s="99"/>
      <c r="AS193" s="95">
        <f t="shared" si="9"/>
        <v>0</v>
      </c>
      <c r="AT193" s="60"/>
    </row>
    <row r="194" spans="1:46" s="26" customFormat="1" x14ac:dyDescent="0.25">
      <c r="A194" s="2">
        <f t="shared" si="11"/>
        <v>30</v>
      </c>
      <c r="B194" s="8" t="s">
        <v>248</v>
      </c>
      <c r="C194" s="20" t="s">
        <v>24</v>
      </c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47">
        <f t="shared" si="8"/>
        <v>0</v>
      </c>
      <c r="AR194" s="99"/>
      <c r="AS194" s="95">
        <f t="shared" si="9"/>
        <v>0</v>
      </c>
      <c r="AT194" s="61"/>
    </row>
    <row r="195" spans="1:46" s="26" customFormat="1" x14ac:dyDescent="0.25">
      <c r="A195" s="2">
        <f t="shared" si="11"/>
        <v>31</v>
      </c>
      <c r="B195" s="8" t="s">
        <v>249</v>
      </c>
      <c r="C195" s="20" t="s">
        <v>36</v>
      </c>
      <c r="D195" s="45"/>
      <c r="E195" s="45"/>
      <c r="F195" s="45"/>
      <c r="G195" s="45"/>
      <c r="H195" s="45"/>
      <c r="I195" s="45"/>
      <c r="J195" s="45"/>
      <c r="K195" s="45"/>
      <c r="L195" s="45">
        <v>4</v>
      </c>
      <c r="M195" s="45"/>
      <c r="N195" s="45">
        <v>1</v>
      </c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113">
        <f t="shared" si="8"/>
        <v>5</v>
      </c>
      <c r="AR195" s="129"/>
      <c r="AS195" s="115">
        <f t="shared" si="9"/>
        <v>0</v>
      </c>
      <c r="AT195" s="61"/>
    </row>
    <row r="196" spans="1:46" s="26" customFormat="1" x14ac:dyDescent="0.25">
      <c r="A196" s="2">
        <f t="shared" si="11"/>
        <v>32</v>
      </c>
      <c r="B196" s="8" t="s">
        <v>250</v>
      </c>
      <c r="C196" s="20" t="s">
        <v>36</v>
      </c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>
        <v>1</v>
      </c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113">
        <f t="shared" si="8"/>
        <v>1</v>
      </c>
      <c r="AR196" s="129"/>
      <c r="AS196" s="115">
        <f t="shared" si="9"/>
        <v>0</v>
      </c>
      <c r="AT196" s="61"/>
    </row>
    <row r="197" spans="1:46" s="26" customFormat="1" x14ac:dyDescent="0.25">
      <c r="A197" s="2">
        <f t="shared" si="11"/>
        <v>33</v>
      </c>
      <c r="B197" s="18" t="s">
        <v>276</v>
      </c>
      <c r="C197" s="20" t="s">
        <v>261</v>
      </c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7">
        <f t="shared" si="8"/>
        <v>0</v>
      </c>
      <c r="AR197" s="99"/>
      <c r="AS197" s="95">
        <f t="shared" si="9"/>
        <v>0</v>
      </c>
      <c r="AT197" s="61"/>
    </row>
    <row r="198" spans="1:46" s="26" customFormat="1" x14ac:dyDescent="0.25">
      <c r="A198" s="2">
        <f t="shared" si="11"/>
        <v>34</v>
      </c>
      <c r="B198" s="3" t="s">
        <v>192</v>
      </c>
      <c r="C198" s="7" t="s">
        <v>43</v>
      </c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F198" s="47"/>
      <c r="AG198" s="47"/>
      <c r="AH198" s="47"/>
      <c r="AI198" s="47"/>
      <c r="AJ198" s="47"/>
      <c r="AK198" s="47"/>
      <c r="AL198" s="47"/>
      <c r="AM198" s="47"/>
      <c r="AN198" s="47"/>
      <c r="AO198" s="47"/>
      <c r="AP198" s="47"/>
      <c r="AQ198" s="47">
        <f t="shared" si="8"/>
        <v>0</v>
      </c>
      <c r="AR198" s="94"/>
      <c r="AS198" s="95">
        <f t="shared" si="9"/>
        <v>0</v>
      </c>
      <c r="AT198" s="60"/>
    </row>
    <row r="199" spans="1:46" s="26" customFormat="1" x14ac:dyDescent="0.25">
      <c r="A199" s="2">
        <f t="shared" si="11"/>
        <v>35</v>
      </c>
      <c r="B199" s="3" t="s">
        <v>193</v>
      </c>
      <c r="C199" s="7" t="s">
        <v>43</v>
      </c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>
        <v>20</v>
      </c>
      <c r="X199" s="47"/>
      <c r="Y199" s="47"/>
      <c r="Z199" s="47"/>
      <c r="AA199" s="47"/>
      <c r="AB199" s="47"/>
      <c r="AC199" s="47"/>
      <c r="AD199" s="47"/>
      <c r="AE199" s="47"/>
      <c r="AF199" s="47"/>
      <c r="AG199" s="47"/>
      <c r="AH199" s="47"/>
      <c r="AI199" s="47"/>
      <c r="AJ199" s="47"/>
      <c r="AK199" s="47"/>
      <c r="AL199" s="47"/>
      <c r="AM199" s="47"/>
      <c r="AN199" s="47"/>
      <c r="AO199" s="47"/>
      <c r="AP199" s="47"/>
      <c r="AQ199" s="113">
        <f t="shared" si="8"/>
        <v>20</v>
      </c>
      <c r="AR199" s="114"/>
      <c r="AS199" s="115">
        <f t="shared" si="9"/>
        <v>0</v>
      </c>
      <c r="AT199" s="60"/>
    </row>
    <row r="200" spans="1:46" s="26" customFormat="1" x14ac:dyDescent="0.25">
      <c r="A200" s="2">
        <f t="shared" si="11"/>
        <v>36</v>
      </c>
      <c r="B200" s="3" t="s">
        <v>353</v>
      </c>
      <c r="C200" s="7" t="s">
        <v>33</v>
      </c>
      <c r="D200" s="47"/>
      <c r="E200" s="47"/>
      <c r="F200" s="47">
        <v>5</v>
      </c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47"/>
      <c r="AC200" s="47"/>
      <c r="AD200" s="47"/>
      <c r="AE200" s="47"/>
      <c r="AF200" s="47"/>
      <c r="AG200" s="47"/>
      <c r="AH200" s="47"/>
      <c r="AI200" s="47"/>
      <c r="AJ200" s="47"/>
      <c r="AK200" s="47"/>
      <c r="AL200" s="47"/>
      <c r="AM200" s="47"/>
      <c r="AN200" s="47"/>
      <c r="AO200" s="47"/>
      <c r="AP200" s="47"/>
      <c r="AQ200" s="113">
        <f t="shared" si="8"/>
        <v>5</v>
      </c>
      <c r="AR200" s="114"/>
      <c r="AS200" s="115">
        <f t="shared" si="9"/>
        <v>0</v>
      </c>
      <c r="AT200" s="60"/>
    </row>
    <row r="201" spans="1:46" s="26" customFormat="1" x14ac:dyDescent="0.25">
      <c r="A201" s="2">
        <f t="shared" si="11"/>
        <v>37</v>
      </c>
      <c r="B201" s="3" t="s">
        <v>44</v>
      </c>
      <c r="C201" s="7" t="s">
        <v>33</v>
      </c>
      <c r="D201" s="47"/>
      <c r="E201" s="47"/>
      <c r="F201" s="47">
        <v>5</v>
      </c>
      <c r="G201" s="47"/>
      <c r="H201" s="47"/>
      <c r="I201" s="47"/>
      <c r="J201" s="47"/>
      <c r="K201" s="47"/>
      <c r="L201" s="47"/>
      <c r="M201" s="47"/>
      <c r="N201" s="47">
        <v>3</v>
      </c>
      <c r="O201" s="47"/>
      <c r="P201" s="47"/>
      <c r="Q201" s="47"/>
      <c r="R201" s="47"/>
      <c r="S201" s="47"/>
      <c r="T201" s="47"/>
      <c r="U201" s="47"/>
      <c r="V201" s="47"/>
      <c r="W201" s="47">
        <v>20</v>
      </c>
      <c r="X201" s="47"/>
      <c r="Y201" s="47"/>
      <c r="Z201" s="47"/>
      <c r="AA201" s="47"/>
      <c r="AB201" s="47"/>
      <c r="AC201" s="47"/>
      <c r="AD201" s="47"/>
      <c r="AE201" s="47"/>
      <c r="AF201" s="47"/>
      <c r="AG201" s="47"/>
      <c r="AH201" s="47"/>
      <c r="AI201" s="47"/>
      <c r="AJ201" s="47"/>
      <c r="AK201" s="47"/>
      <c r="AL201" s="47"/>
      <c r="AM201" s="47"/>
      <c r="AN201" s="47"/>
      <c r="AO201" s="47"/>
      <c r="AP201" s="47"/>
      <c r="AQ201" s="113">
        <f t="shared" si="8"/>
        <v>28</v>
      </c>
      <c r="AR201" s="114"/>
      <c r="AS201" s="115">
        <f t="shared" si="9"/>
        <v>0</v>
      </c>
      <c r="AT201" s="60"/>
    </row>
    <row r="202" spans="1:46" s="26" customFormat="1" x14ac:dyDescent="0.25">
      <c r="A202" s="2">
        <f t="shared" si="11"/>
        <v>38</v>
      </c>
      <c r="B202" s="17" t="s">
        <v>124</v>
      </c>
      <c r="C202" s="15" t="s">
        <v>33</v>
      </c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  <c r="AD202" s="44"/>
      <c r="AE202" s="44"/>
      <c r="AF202" s="44"/>
      <c r="AG202" s="44"/>
      <c r="AH202" s="44"/>
      <c r="AI202" s="44"/>
      <c r="AJ202" s="44"/>
      <c r="AK202" s="44"/>
      <c r="AL202" s="44"/>
      <c r="AM202" s="44"/>
      <c r="AN202" s="44"/>
      <c r="AO202" s="44"/>
      <c r="AP202" s="44"/>
      <c r="AQ202" s="47">
        <f t="shared" si="8"/>
        <v>0</v>
      </c>
      <c r="AR202" s="96"/>
      <c r="AS202" s="95">
        <f t="shared" si="9"/>
        <v>0</v>
      </c>
      <c r="AT202" s="77"/>
    </row>
    <row r="203" spans="1:46" s="26" customFormat="1" x14ac:dyDescent="0.25">
      <c r="A203" s="2">
        <f t="shared" si="11"/>
        <v>39</v>
      </c>
      <c r="B203" s="3" t="s">
        <v>287</v>
      </c>
      <c r="C203" s="7" t="s">
        <v>85</v>
      </c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>
        <v>1</v>
      </c>
      <c r="V203" s="44"/>
      <c r="W203" s="44"/>
      <c r="X203" s="44"/>
      <c r="Y203" s="44"/>
      <c r="Z203" s="44"/>
      <c r="AA203" s="44"/>
      <c r="AB203" s="44"/>
      <c r="AC203" s="44"/>
      <c r="AD203" s="44"/>
      <c r="AE203" s="44"/>
      <c r="AF203" s="44"/>
      <c r="AG203" s="44"/>
      <c r="AH203" s="44"/>
      <c r="AI203" s="44"/>
      <c r="AJ203" s="44"/>
      <c r="AK203" s="44"/>
      <c r="AL203" s="44"/>
      <c r="AM203" s="44"/>
      <c r="AN203" s="44"/>
      <c r="AO203" s="44"/>
      <c r="AP203" s="44"/>
      <c r="AQ203" s="113">
        <f t="shared" si="8"/>
        <v>1</v>
      </c>
      <c r="AR203" s="124"/>
      <c r="AS203" s="115">
        <f t="shared" si="9"/>
        <v>0</v>
      </c>
      <c r="AT203" s="76"/>
    </row>
    <row r="204" spans="1:46" s="26" customFormat="1" x14ac:dyDescent="0.25">
      <c r="A204" s="2">
        <f t="shared" si="11"/>
        <v>40</v>
      </c>
      <c r="B204" s="3" t="s">
        <v>194</v>
      </c>
      <c r="C204" s="7" t="s">
        <v>85</v>
      </c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>
        <v>1</v>
      </c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  <c r="AF204" s="47"/>
      <c r="AG204" s="47"/>
      <c r="AH204" s="47"/>
      <c r="AI204" s="47"/>
      <c r="AJ204" s="47"/>
      <c r="AK204" s="47"/>
      <c r="AL204" s="47"/>
      <c r="AM204" s="47"/>
      <c r="AN204" s="47"/>
      <c r="AO204" s="47"/>
      <c r="AP204" s="47"/>
      <c r="AQ204" s="113">
        <f t="shared" si="8"/>
        <v>1</v>
      </c>
      <c r="AR204" s="114"/>
      <c r="AS204" s="115">
        <f t="shared" si="9"/>
        <v>0</v>
      </c>
      <c r="AT204" s="60"/>
    </row>
    <row r="205" spans="1:46" s="26" customFormat="1" x14ac:dyDescent="0.25">
      <c r="A205" s="2">
        <f t="shared" si="11"/>
        <v>41</v>
      </c>
      <c r="B205" s="3" t="s">
        <v>194</v>
      </c>
      <c r="C205" s="7" t="s">
        <v>85</v>
      </c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>
        <v>2</v>
      </c>
      <c r="V205" s="47"/>
      <c r="W205" s="47"/>
      <c r="X205" s="47"/>
      <c r="Y205" s="47"/>
      <c r="Z205" s="47"/>
      <c r="AA205" s="47"/>
      <c r="AB205" s="47"/>
      <c r="AC205" s="47"/>
      <c r="AD205" s="47"/>
      <c r="AE205" s="47"/>
      <c r="AF205" s="47"/>
      <c r="AG205" s="47"/>
      <c r="AH205" s="47"/>
      <c r="AI205" s="47"/>
      <c r="AJ205" s="47"/>
      <c r="AK205" s="47"/>
      <c r="AL205" s="47"/>
      <c r="AM205" s="47"/>
      <c r="AN205" s="47"/>
      <c r="AO205" s="47"/>
      <c r="AP205" s="47"/>
      <c r="AQ205" s="113">
        <f t="shared" si="8"/>
        <v>2</v>
      </c>
      <c r="AR205" s="114"/>
      <c r="AS205" s="115">
        <f t="shared" si="9"/>
        <v>0</v>
      </c>
      <c r="AT205" s="60"/>
    </row>
    <row r="206" spans="1:46" s="26" customFormat="1" x14ac:dyDescent="0.25">
      <c r="A206" s="2">
        <f t="shared" si="11"/>
        <v>42</v>
      </c>
      <c r="B206" s="3" t="s">
        <v>275</v>
      </c>
      <c r="C206" s="7" t="s">
        <v>85</v>
      </c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47"/>
      <c r="AC206" s="47"/>
      <c r="AD206" s="47"/>
      <c r="AE206" s="47"/>
      <c r="AF206" s="47"/>
      <c r="AG206" s="47"/>
      <c r="AH206" s="47"/>
      <c r="AI206" s="47"/>
      <c r="AJ206" s="47"/>
      <c r="AK206" s="47"/>
      <c r="AL206" s="47"/>
      <c r="AM206" s="47"/>
      <c r="AN206" s="47"/>
      <c r="AO206" s="47"/>
      <c r="AP206" s="47"/>
      <c r="AQ206" s="47">
        <f t="shared" si="8"/>
        <v>0</v>
      </c>
      <c r="AR206" s="94"/>
      <c r="AS206" s="95">
        <f t="shared" si="9"/>
        <v>0</v>
      </c>
      <c r="AT206" s="61"/>
    </row>
    <row r="207" spans="1:46" s="26" customFormat="1" x14ac:dyDescent="0.25">
      <c r="A207" s="2">
        <f t="shared" si="11"/>
        <v>43</v>
      </c>
      <c r="B207" s="3" t="s">
        <v>195</v>
      </c>
      <c r="C207" s="7" t="s">
        <v>33</v>
      </c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  <c r="AA207" s="47"/>
      <c r="AB207" s="47"/>
      <c r="AC207" s="47"/>
      <c r="AD207" s="47"/>
      <c r="AE207" s="47"/>
      <c r="AF207" s="47"/>
      <c r="AG207" s="47"/>
      <c r="AH207" s="47"/>
      <c r="AI207" s="47"/>
      <c r="AJ207" s="47"/>
      <c r="AK207" s="47"/>
      <c r="AL207" s="47">
        <v>1</v>
      </c>
      <c r="AM207" s="47"/>
      <c r="AN207" s="47"/>
      <c r="AO207" s="47"/>
      <c r="AP207" s="47">
        <v>2</v>
      </c>
      <c r="AQ207" s="113">
        <f t="shared" si="8"/>
        <v>3</v>
      </c>
      <c r="AR207" s="114"/>
      <c r="AS207" s="115">
        <f t="shared" si="9"/>
        <v>0</v>
      </c>
      <c r="AT207" s="61" t="s">
        <v>398</v>
      </c>
    </row>
    <row r="208" spans="1:46" s="26" customFormat="1" x14ac:dyDescent="0.25">
      <c r="A208" s="2">
        <f t="shared" si="11"/>
        <v>44</v>
      </c>
      <c r="B208" s="3" t="s">
        <v>302</v>
      </c>
      <c r="C208" s="7" t="s">
        <v>33</v>
      </c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F208" s="47"/>
      <c r="AG208" s="47"/>
      <c r="AH208" s="47"/>
      <c r="AI208" s="47"/>
      <c r="AJ208" s="47"/>
      <c r="AK208" s="47"/>
      <c r="AL208" s="47"/>
      <c r="AM208" s="47"/>
      <c r="AN208" s="47"/>
      <c r="AO208" s="47"/>
      <c r="AP208" s="47"/>
      <c r="AQ208" s="47">
        <f t="shared" si="8"/>
        <v>0</v>
      </c>
      <c r="AR208" s="94"/>
      <c r="AS208" s="95">
        <f t="shared" si="9"/>
        <v>0</v>
      </c>
      <c r="AT208" s="61"/>
    </row>
    <row r="209" spans="1:50" s="26" customFormat="1" x14ac:dyDescent="0.25">
      <c r="A209" s="2">
        <f t="shared" si="11"/>
        <v>45</v>
      </c>
      <c r="B209" s="19" t="s">
        <v>196</v>
      </c>
      <c r="C209" s="7" t="s">
        <v>35</v>
      </c>
      <c r="D209" s="47"/>
      <c r="E209" s="47"/>
      <c r="F209" s="47"/>
      <c r="G209" s="47"/>
      <c r="H209" s="47"/>
      <c r="I209" s="47"/>
      <c r="J209" s="47">
        <v>3</v>
      </c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  <c r="AA209" s="47"/>
      <c r="AB209" s="47"/>
      <c r="AC209" s="47"/>
      <c r="AD209" s="47"/>
      <c r="AE209" s="47"/>
      <c r="AF209" s="47"/>
      <c r="AG209" s="47"/>
      <c r="AH209" s="47"/>
      <c r="AI209" s="47"/>
      <c r="AJ209" s="47"/>
      <c r="AK209" s="47"/>
      <c r="AL209" s="47"/>
      <c r="AM209" s="47"/>
      <c r="AN209" s="47"/>
      <c r="AO209" s="47">
        <v>5</v>
      </c>
      <c r="AP209" s="47"/>
      <c r="AQ209" s="113">
        <f t="shared" ref="AQ209:AQ280" si="12">SUM(D209:AP209)</f>
        <v>8</v>
      </c>
      <c r="AR209" s="114"/>
      <c r="AS209" s="115">
        <f t="shared" si="9"/>
        <v>0</v>
      </c>
      <c r="AT209" s="60"/>
    </row>
    <row r="210" spans="1:50" s="26" customFormat="1" x14ac:dyDescent="0.25">
      <c r="A210" s="2">
        <f t="shared" si="11"/>
        <v>46</v>
      </c>
      <c r="B210" s="19" t="s">
        <v>197</v>
      </c>
      <c r="C210" s="7" t="s">
        <v>86</v>
      </c>
      <c r="D210" s="47"/>
      <c r="E210" s="47"/>
      <c r="F210" s="47"/>
      <c r="G210" s="47">
        <v>2</v>
      </c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  <c r="AA210" s="47"/>
      <c r="AB210" s="47"/>
      <c r="AC210" s="47"/>
      <c r="AD210" s="47"/>
      <c r="AE210" s="47"/>
      <c r="AF210" s="47"/>
      <c r="AG210" s="47"/>
      <c r="AH210" s="47"/>
      <c r="AI210" s="47"/>
      <c r="AJ210" s="47"/>
      <c r="AK210" s="47"/>
      <c r="AL210" s="47"/>
      <c r="AM210" s="47"/>
      <c r="AN210" s="47"/>
      <c r="AO210" s="47"/>
      <c r="AP210" s="47"/>
      <c r="AQ210" s="113">
        <f t="shared" si="12"/>
        <v>2</v>
      </c>
      <c r="AR210" s="114"/>
      <c r="AS210" s="115">
        <f t="shared" si="9"/>
        <v>0</v>
      </c>
      <c r="AT210" s="60"/>
    </row>
    <row r="211" spans="1:50" s="26" customFormat="1" x14ac:dyDescent="0.25">
      <c r="A211" s="2">
        <f t="shared" si="11"/>
        <v>47</v>
      </c>
      <c r="B211" s="19" t="s">
        <v>425</v>
      </c>
      <c r="C211" s="7" t="s">
        <v>36</v>
      </c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>
        <v>20</v>
      </c>
      <c r="X211" s="47"/>
      <c r="Y211" s="47"/>
      <c r="Z211" s="47"/>
      <c r="AA211" s="47"/>
      <c r="AB211" s="47"/>
      <c r="AC211" s="47"/>
      <c r="AD211" s="47"/>
      <c r="AE211" s="47"/>
      <c r="AF211" s="47"/>
      <c r="AG211" s="47"/>
      <c r="AH211" s="47"/>
      <c r="AI211" s="47"/>
      <c r="AJ211" s="47"/>
      <c r="AK211" s="47"/>
      <c r="AL211" s="47"/>
      <c r="AM211" s="47"/>
      <c r="AN211" s="47"/>
      <c r="AO211" s="47"/>
      <c r="AP211" s="47"/>
      <c r="AQ211" s="113">
        <f t="shared" si="12"/>
        <v>20</v>
      </c>
      <c r="AR211" s="114"/>
      <c r="AS211" s="115">
        <f t="shared" si="9"/>
        <v>0</v>
      </c>
      <c r="AT211" s="60"/>
    </row>
    <row r="212" spans="1:50" s="26" customFormat="1" x14ac:dyDescent="0.25">
      <c r="A212" s="2">
        <f t="shared" si="11"/>
        <v>48</v>
      </c>
      <c r="B212" s="19" t="s">
        <v>72</v>
      </c>
      <c r="C212" s="7" t="s">
        <v>24</v>
      </c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>
        <v>30</v>
      </c>
      <c r="X212" s="47"/>
      <c r="Y212" s="47"/>
      <c r="Z212" s="47"/>
      <c r="AA212" s="47"/>
      <c r="AB212" s="47"/>
      <c r="AC212" s="47"/>
      <c r="AD212" s="47"/>
      <c r="AE212" s="47"/>
      <c r="AF212" s="47"/>
      <c r="AG212" s="47"/>
      <c r="AH212" s="47"/>
      <c r="AI212" s="47"/>
      <c r="AJ212" s="47"/>
      <c r="AK212" s="47"/>
      <c r="AL212" s="47"/>
      <c r="AM212" s="47"/>
      <c r="AN212" s="47"/>
      <c r="AO212" s="47"/>
      <c r="AP212" s="47"/>
      <c r="AQ212" s="113">
        <f t="shared" si="12"/>
        <v>30</v>
      </c>
      <c r="AR212" s="114"/>
      <c r="AS212" s="115">
        <f t="shared" ref="AS212:AS282" si="13">(AQ212*AR212)</f>
        <v>0</v>
      </c>
      <c r="AT212" s="60"/>
    </row>
    <row r="213" spans="1:50" s="26" customFormat="1" x14ac:dyDescent="0.25">
      <c r="A213" s="2">
        <f t="shared" si="11"/>
        <v>49</v>
      </c>
      <c r="B213" s="19" t="s">
        <v>73</v>
      </c>
      <c r="C213" s="7" t="s">
        <v>24</v>
      </c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>
        <v>30</v>
      </c>
      <c r="X213" s="47"/>
      <c r="Y213" s="47"/>
      <c r="Z213" s="47"/>
      <c r="AA213" s="47"/>
      <c r="AB213" s="47"/>
      <c r="AC213" s="47"/>
      <c r="AD213" s="47"/>
      <c r="AE213" s="47"/>
      <c r="AF213" s="47"/>
      <c r="AG213" s="47"/>
      <c r="AH213" s="47"/>
      <c r="AI213" s="47"/>
      <c r="AJ213" s="47"/>
      <c r="AK213" s="47"/>
      <c r="AL213" s="47"/>
      <c r="AM213" s="47"/>
      <c r="AN213" s="47"/>
      <c r="AO213" s="47"/>
      <c r="AP213" s="47"/>
      <c r="AQ213" s="113">
        <f t="shared" si="12"/>
        <v>30</v>
      </c>
      <c r="AR213" s="114"/>
      <c r="AS213" s="115">
        <f t="shared" si="13"/>
        <v>0</v>
      </c>
      <c r="AT213" s="60"/>
    </row>
    <row r="214" spans="1:50" s="26" customFormat="1" x14ac:dyDescent="0.25">
      <c r="A214" s="2">
        <f t="shared" si="11"/>
        <v>50</v>
      </c>
      <c r="B214" s="3" t="s">
        <v>297</v>
      </c>
      <c r="C214" s="7" t="s">
        <v>24</v>
      </c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  <c r="AA214" s="47"/>
      <c r="AB214" s="47"/>
      <c r="AC214" s="47"/>
      <c r="AD214" s="47"/>
      <c r="AE214" s="47"/>
      <c r="AF214" s="47"/>
      <c r="AG214" s="47"/>
      <c r="AH214" s="47"/>
      <c r="AI214" s="47"/>
      <c r="AJ214" s="47"/>
      <c r="AK214" s="47"/>
      <c r="AL214" s="47"/>
      <c r="AM214" s="47"/>
      <c r="AN214" s="47"/>
      <c r="AO214" s="47"/>
      <c r="AP214" s="47"/>
      <c r="AQ214" s="47">
        <f t="shared" si="12"/>
        <v>0</v>
      </c>
      <c r="AR214" s="94"/>
      <c r="AS214" s="95">
        <f t="shared" si="13"/>
        <v>0</v>
      </c>
      <c r="AT214" s="60"/>
    </row>
    <row r="215" spans="1:50" s="26" customFormat="1" x14ac:dyDescent="0.25">
      <c r="A215" s="2">
        <f t="shared" si="11"/>
        <v>51</v>
      </c>
      <c r="B215" s="3" t="s">
        <v>45</v>
      </c>
      <c r="C215" s="7" t="s">
        <v>24</v>
      </c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>
        <v>20</v>
      </c>
      <c r="X215" s="47"/>
      <c r="Y215" s="47"/>
      <c r="Z215" s="47"/>
      <c r="AA215" s="47"/>
      <c r="AB215" s="47"/>
      <c r="AC215" s="47"/>
      <c r="AD215" s="47"/>
      <c r="AE215" s="47"/>
      <c r="AF215" s="47"/>
      <c r="AG215" s="47"/>
      <c r="AH215" s="47"/>
      <c r="AI215" s="47"/>
      <c r="AJ215" s="47"/>
      <c r="AK215" s="47"/>
      <c r="AL215" s="47"/>
      <c r="AM215" s="47"/>
      <c r="AN215" s="47"/>
      <c r="AO215" s="47"/>
      <c r="AP215" s="47"/>
      <c r="AQ215" s="113">
        <f t="shared" si="12"/>
        <v>20</v>
      </c>
      <c r="AR215" s="114"/>
      <c r="AS215" s="115">
        <f t="shared" si="13"/>
        <v>0</v>
      </c>
      <c r="AT215" s="60"/>
      <c r="AX215" s="80"/>
    </row>
    <row r="216" spans="1:50" s="26" customFormat="1" x14ac:dyDescent="0.25">
      <c r="A216" s="2">
        <f t="shared" si="11"/>
        <v>52</v>
      </c>
      <c r="B216" s="3" t="s">
        <v>46</v>
      </c>
      <c r="C216" s="7" t="s">
        <v>24</v>
      </c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>
        <v>20</v>
      </c>
      <c r="X216" s="47"/>
      <c r="Y216" s="47"/>
      <c r="Z216" s="47"/>
      <c r="AA216" s="47"/>
      <c r="AB216" s="47"/>
      <c r="AC216" s="47"/>
      <c r="AD216" s="47"/>
      <c r="AE216" s="47"/>
      <c r="AF216" s="47"/>
      <c r="AG216" s="47"/>
      <c r="AH216" s="47"/>
      <c r="AI216" s="47"/>
      <c r="AJ216" s="47"/>
      <c r="AK216" s="47"/>
      <c r="AL216" s="47"/>
      <c r="AM216" s="47"/>
      <c r="AN216" s="47"/>
      <c r="AO216" s="47"/>
      <c r="AP216" s="47"/>
      <c r="AQ216" s="113">
        <f t="shared" si="12"/>
        <v>20</v>
      </c>
      <c r="AR216" s="114"/>
      <c r="AS216" s="115">
        <f t="shared" si="13"/>
        <v>0</v>
      </c>
      <c r="AT216" s="60"/>
    </row>
    <row r="217" spans="1:50" s="26" customFormat="1" x14ac:dyDescent="0.25">
      <c r="A217" s="2">
        <f t="shared" si="11"/>
        <v>53</v>
      </c>
      <c r="B217" s="3" t="s">
        <v>370</v>
      </c>
      <c r="C217" s="7" t="s">
        <v>24</v>
      </c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  <c r="AA217" s="47"/>
      <c r="AB217" s="47"/>
      <c r="AC217" s="47"/>
      <c r="AD217" s="47"/>
      <c r="AE217" s="47"/>
      <c r="AF217" s="47"/>
      <c r="AG217" s="47"/>
      <c r="AH217" s="47"/>
      <c r="AI217" s="47"/>
      <c r="AJ217" s="47"/>
      <c r="AK217" s="47">
        <v>1</v>
      </c>
      <c r="AL217" s="47"/>
      <c r="AM217" s="47"/>
      <c r="AN217" s="47"/>
      <c r="AO217" s="47"/>
      <c r="AP217" s="47"/>
      <c r="AQ217" s="113">
        <f t="shared" si="12"/>
        <v>1</v>
      </c>
      <c r="AR217" s="114"/>
      <c r="AS217" s="115">
        <f t="shared" si="13"/>
        <v>0</v>
      </c>
      <c r="AT217" s="60"/>
    </row>
    <row r="218" spans="1:50" s="26" customFormat="1" x14ac:dyDescent="0.25">
      <c r="A218" s="2">
        <f t="shared" si="11"/>
        <v>54</v>
      </c>
      <c r="B218" s="3" t="s">
        <v>47</v>
      </c>
      <c r="C218" s="7" t="s">
        <v>24</v>
      </c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  <c r="AA218" s="47"/>
      <c r="AB218" s="47"/>
      <c r="AC218" s="47"/>
      <c r="AD218" s="47"/>
      <c r="AE218" s="47"/>
      <c r="AF218" s="47"/>
      <c r="AG218" s="47"/>
      <c r="AH218" s="47"/>
      <c r="AI218" s="47"/>
      <c r="AJ218" s="47"/>
      <c r="AK218" s="47"/>
      <c r="AL218" s="47"/>
      <c r="AM218" s="47"/>
      <c r="AN218" s="47"/>
      <c r="AO218" s="47"/>
      <c r="AP218" s="47"/>
      <c r="AQ218" s="47">
        <f t="shared" si="12"/>
        <v>0</v>
      </c>
      <c r="AR218" s="94"/>
      <c r="AS218" s="95">
        <f t="shared" si="13"/>
        <v>0</v>
      </c>
      <c r="AT218" s="60"/>
    </row>
    <row r="219" spans="1:50" s="26" customFormat="1" x14ac:dyDescent="0.25">
      <c r="A219" s="2">
        <f t="shared" si="11"/>
        <v>55</v>
      </c>
      <c r="B219" s="3" t="s">
        <v>198</v>
      </c>
      <c r="C219" s="7" t="s">
        <v>33</v>
      </c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  <c r="AA219" s="47"/>
      <c r="AB219" s="47"/>
      <c r="AC219" s="47"/>
      <c r="AD219" s="47"/>
      <c r="AE219" s="47"/>
      <c r="AF219" s="47"/>
      <c r="AG219" s="47"/>
      <c r="AH219" s="47"/>
      <c r="AI219" s="47"/>
      <c r="AJ219" s="47"/>
      <c r="AK219" s="47"/>
      <c r="AL219" s="47"/>
      <c r="AM219" s="47"/>
      <c r="AN219" s="47"/>
      <c r="AO219" s="47"/>
      <c r="AP219" s="47"/>
      <c r="AQ219" s="47">
        <f t="shared" si="12"/>
        <v>0</v>
      </c>
      <c r="AR219" s="94"/>
      <c r="AS219" s="95">
        <f t="shared" si="13"/>
        <v>0</v>
      </c>
      <c r="AT219" s="60"/>
    </row>
    <row r="220" spans="1:50" s="26" customFormat="1" x14ac:dyDescent="0.25">
      <c r="A220" s="2">
        <f t="shared" si="11"/>
        <v>56</v>
      </c>
      <c r="B220" s="3" t="s">
        <v>199</v>
      </c>
      <c r="C220" s="7" t="s">
        <v>33</v>
      </c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  <c r="AA220" s="47"/>
      <c r="AB220" s="47"/>
      <c r="AC220" s="47"/>
      <c r="AD220" s="47"/>
      <c r="AE220" s="47"/>
      <c r="AF220" s="47"/>
      <c r="AG220" s="47"/>
      <c r="AH220" s="47"/>
      <c r="AI220" s="47"/>
      <c r="AJ220" s="47"/>
      <c r="AK220" s="47"/>
      <c r="AL220" s="47"/>
      <c r="AM220" s="47"/>
      <c r="AN220" s="47"/>
      <c r="AO220" s="47"/>
      <c r="AP220" s="47"/>
      <c r="AQ220" s="47">
        <f t="shared" si="12"/>
        <v>0</v>
      </c>
      <c r="AR220" s="94"/>
      <c r="AS220" s="95">
        <f t="shared" si="13"/>
        <v>0</v>
      </c>
      <c r="AT220" s="60"/>
    </row>
    <row r="221" spans="1:50" s="26" customFormat="1" x14ac:dyDescent="0.25">
      <c r="A221" s="2">
        <f t="shared" si="11"/>
        <v>57</v>
      </c>
      <c r="B221" s="3" t="s">
        <v>200</v>
      </c>
      <c r="C221" s="7" t="s">
        <v>33</v>
      </c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  <c r="AA221" s="47"/>
      <c r="AB221" s="47"/>
      <c r="AC221" s="47"/>
      <c r="AD221" s="47"/>
      <c r="AE221" s="47"/>
      <c r="AF221" s="47"/>
      <c r="AG221" s="47"/>
      <c r="AH221" s="47"/>
      <c r="AI221" s="47"/>
      <c r="AJ221" s="47"/>
      <c r="AK221" s="47"/>
      <c r="AL221" s="47"/>
      <c r="AM221" s="47"/>
      <c r="AN221" s="47"/>
      <c r="AO221" s="47"/>
      <c r="AP221" s="47"/>
      <c r="AQ221" s="47">
        <f t="shared" si="12"/>
        <v>0</v>
      </c>
      <c r="AR221" s="94"/>
      <c r="AS221" s="95">
        <f t="shared" si="13"/>
        <v>0</v>
      </c>
      <c r="AT221" s="60"/>
    </row>
    <row r="222" spans="1:50" s="26" customFormat="1" x14ac:dyDescent="0.25">
      <c r="A222" s="2">
        <f t="shared" si="11"/>
        <v>58</v>
      </c>
      <c r="B222" s="3" t="s">
        <v>201</v>
      </c>
      <c r="C222" s="7" t="s">
        <v>33</v>
      </c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47"/>
      <c r="AG222" s="47"/>
      <c r="AH222" s="47"/>
      <c r="AI222" s="47"/>
      <c r="AJ222" s="47"/>
      <c r="AK222" s="47"/>
      <c r="AL222" s="47"/>
      <c r="AM222" s="47"/>
      <c r="AN222" s="47"/>
      <c r="AO222" s="47"/>
      <c r="AP222" s="47"/>
      <c r="AQ222" s="47">
        <f t="shared" si="12"/>
        <v>0</v>
      </c>
      <c r="AR222" s="94"/>
      <c r="AS222" s="95">
        <f t="shared" si="13"/>
        <v>0</v>
      </c>
      <c r="AT222" s="60"/>
    </row>
    <row r="223" spans="1:50" s="26" customFormat="1" x14ac:dyDescent="0.25">
      <c r="A223" s="2">
        <f t="shared" si="11"/>
        <v>59</v>
      </c>
      <c r="B223" s="3" t="s">
        <v>216</v>
      </c>
      <c r="C223" s="7" t="s">
        <v>24</v>
      </c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>
        <v>10</v>
      </c>
      <c r="X223" s="47"/>
      <c r="Y223" s="47"/>
      <c r="Z223" s="47"/>
      <c r="AA223" s="47"/>
      <c r="AB223" s="47"/>
      <c r="AC223" s="47"/>
      <c r="AD223" s="47"/>
      <c r="AE223" s="47"/>
      <c r="AF223" s="47"/>
      <c r="AG223" s="47"/>
      <c r="AH223" s="47"/>
      <c r="AI223" s="47"/>
      <c r="AJ223" s="47"/>
      <c r="AK223" s="47"/>
      <c r="AL223" s="47"/>
      <c r="AM223" s="47"/>
      <c r="AN223" s="47"/>
      <c r="AO223" s="47"/>
      <c r="AP223" s="47"/>
      <c r="AQ223" s="113">
        <f t="shared" si="12"/>
        <v>10</v>
      </c>
      <c r="AR223" s="114"/>
      <c r="AS223" s="115">
        <f t="shared" si="13"/>
        <v>0</v>
      </c>
      <c r="AT223" s="60"/>
    </row>
    <row r="224" spans="1:50" s="26" customFormat="1" x14ac:dyDescent="0.25">
      <c r="A224" s="2">
        <f t="shared" si="11"/>
        <v>60</v>
      </c>
      <c r="B224" s="38" t="s">
        <v>125</v>
      </c>
      <c r="C224" s="7" t="s">
        <v>24</v>
      </c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  <c r="AA224" s="47"/>
      <c r="AB224" s="47"/>
      <c r="AC224" s="47"/>
      <c r="AD224" s="47"/>
      <c r="AE224" s="47"/>
      <c r="AF224" s="47"/>
      <c r="AG224" s="47"/>
      <c r="AH224" s="47"/>
      <c r="AI224" s="47"/>
      <c r="AJ224" s="47"/>
      <c r="AK224" s="47"/>
      <c r="AL224" s="47"/>
      <c r="AM224" s="47"/>
      <c r="AN224" s="47"/>
      <c r="AO224" s="47"/>
      <c r="AP224" s="47"/>
      <c r="AQ224" s="47">
        <f t="shared" si="12"/>
        <v>0</v>
      </c>
      <c r="AR224" s="94"/>
      <c r="AS224" s="95">
        <f t="shared" si="13"/>
        <v>0</v>
      </c>
      <c r="AT224" s="60"/>
    </row>
    <row r="225" spans="1:46" s="26" customFormat="1" x14ac:dyDescent="0.25">
      <c r="A225" s="2">
        <f t="shared" si="11"/>
        <v>61</v>
      </c>
      <c r="B225" s="17" t="s">
        <v>231</v>
      </c>
      <c r="C225" s="15" t="s">
        <v>24</v>
      </c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>
        <v>2</v>
      </c>
      <c r="R225" s="44"/>
      <c r="S225" s="44"/>
      <c r="T225" s="44"/>
      <c r="U225" s="44"/>
      <c r="V225" s="44"/>
      <c r="W225" s="44">
        <v>10</v>
      </c>
      <c r="X225" s="44"/>
      <c r="Y225" s="44"/>
      <c r="Z225" s="44"/>
      <c r="AA225" s="44"/>
      <c r="AB225" s="44"/>
      <c r="AC225" s="44"/>
      <c r="AD225" s="44"/>
      <c r="AE225" s="44"/>
      <c r="AF225" s="44"/>
      <c r="AG225" s="44"/>
      <c r="AH225" s="44"/>
      <c r="AI225" s="44"/>
      <c r="AJ225" s="44"/>
      <c r="AK225" s="44"/>
      <c r="AL225" s="44"/>
      <c r="AM225" s="44"/>
      <c r="AN225" s="44"/>
      <c r="AO225" s="44"/>
      <c r="AP225" s="44"/>
      <c r="AQ225" s="113">
        <f t="shared" si="12"/>
        <v>12</v>
      </c>
      <c r="AR225" s="124"/>
      <c r="AS225" s="115">
        <f t="shared" si="13"/>
        <v>0</v>
      </c>
      <c r="AT225" s="77"/>
    </row>
    <row r="226" spans="1:46" s="26" customFormat="1" x14ac:dyDescent="0.25">
      <c r="A226" s="2">
        <f t="shared" si="11"/>
        <v>62</v>
      </c>
      <c r="B226" s="17" t="s">
        <v>127</v>
      </c>
      <c r="C226" s="15" t="s">
        <v>24</v>
      </c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>
        <v>30</v>
      </c>
      <c r="X226" s="44"/>
      <c r="Y226" s="44"/>
      <c r="Z226" s="44"/>
      <c r="AA226" s="44"/>
      <c r="AB226" s="44"/>
      <c r="AC226" s="44"/>
      <c r="AD226" s="44"/>
      <c r="AE226" s="44"/>
      <c r="AF226" s="44"/>
      <c r="AG226" s="44"/>
      <c r="AH226" s="44"/>
      <c r="AI226" s="44"/>
      <c r="AJ226" s="44"/>
      <c r="AK226" s="44"/>
      <c r="AL226" s="44"/>
      <c r="AM226" s="44"/>
      <c r="AN226" s="44"/>
      <c r="AO226" s="44"/>
      <c r="AP226" s="44"/>
      <c r="AQ226" s="113">
        <f t="shared" si="12"/>
        <v>30</v>
      </c>
      <c r="AR226" s="124"/>
      <c r="AS226" s="115">
        <f t="shared" si="13"/>
        <v>0</v>
      </c>
      <c r="AT226" s="77"/>
    </row>
    <row r="227" spans="1:46" s="26" customFormat="1" x14ac:dyDescent="0.25">
      <c r="A227" s="2">
        <f t="shared" si="11"/>
        <v>63</v>
      </c>
      <c r="B227" s="3" t="s">
        <v>128</v>
      </c>
      <c r="C227" s="7" t="s">
        <v>24</v>
      </c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  <c r="AA227" s="47"/>
      <c r="AB227" s="47"/>
      <c r="AC227" s="47"/>
      <c r="AD227" s="47"/>
      <c r="AE227" s="47"/>
      <c r="AF227" s="47"/>
      <c r="AG227" s="47"/>
      <c r="AH227" s="47"/>
      <c r="AI227" s="47"/>
      <c r="AJ227" s="47"/>
      <c r="AK227" s="47"/>
      <c r="AL227" s="47"/>
      <c r="AM227" s="47"/>
      <c r="AN227" s="47"/>
      <c r="AO227" s="47"/>
      <c r="AP227" s="47"/>
      <c r="AQ227" s="47">
        <f t="shared" si="12"/>
        <v>0</v>
      </c>
      <c r="AR227" s="94"/>
      <c r="AS227" s="95">
        <f t="shared" si="13"/>
        <v>0</v>
      </c>
      <c r="AT227" s="77"/>
    </row>
    <row r="228" spans="1:46" s="26" customFormat="1" x14ac:dyDescent="0.25">
      <c r="A228" s="2">
        <v>64</v>
      </c>
      <c r="B228" s="3" t="s">
        <v>437</v>
      </c>
      <c r="C228" s="7" t="s">
        <v>24</v>
      </c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  <c r="AC228" s="47">
        <v>4</v>
      </c>
      <c r="AD228" s="47"/>
      <c r="AE228" s="47"/>
      <c r="AF228" s="47"/>
      <c r="AG228" s="47"/>
      <c r="AH228" s="47"/>
      <c r="AI228" s="47"/>
      <c r="AJ228" s="47"/>
      <c r="AK228" s="47"/>
      <c r="AL228" s="47"/>
      <c r="AM228" s="47"/>
      <c r="AN228" s="47"/>
      <c r="AO228" s="47"/>
      <c r="AP228" s="47"/>
      <c r="AQ228" s="113">
        <f t="shared" si="12"/>
        <v>4</v>
      </c>
      <c r="AR228" s="114"/>
      <c r="AS228" s="115">
        <f t="shared" si="13"/>
        <v>0</v>
      </c>
      <c r="AT228" s="87" t="s">
        <v>438</v>
      </c>
    </row>
    <row r="229" spans="1:46" s="26" customFormat="1" ht="30" x14ac:dyDescent="0.25">
      <c r="A229" s="2">
        <v>65</v>
      </c>
      <c r="B229" s="8" t="s">
        <v>403</v>
      </c>
      <c r="C229" s="7" t="s">
        <v>24</v>
      </c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>
        <v>1</v>
      </c>
      <c r="T229" s="47"/>
      <c r="U229" s="47">
        <v>1</v>
      </c>
      <c r="V229" s="47"/>
      <c r="W229" s="47"/>
      <c r="X229" s="47"/>
      <c r="Y229" s="47"/>
      <c r="Z229" s="47"/>
      <c r="AA229" s="47"/>
      <c r="AB229" s="47"/>
      <c r="AC229" s="47"/>
      <c r="AD229" s="47"/>
      <c r="AE229" s="47"/>
      <c r="AF229" s="47"/>
      <c r="AG229" s="47"/>
      <c r="AH229" s="47"/>
      <c r="AI229" s="47"/>
      <c r="AJ229" s="47"/>
      <c r="AK229" s="47"/>
      <c r="AL229" s="47"/>
      <c r="AM229" s="47"/>
      <c r="AN229" s="47"/>
      <c r="AO229" s="47"/>
      <c r="AP229" s="47">
        <v>1</v>
      </c>
      <c r="AQ229" s="113">
        <f t="shared" si="12"/>
        <v>3</v>
      </c>
      <c r="AR229" s="114"/>
      <c r="AS229" s="115">
        <f t="shared" si="13"/>
        <v>0</v>
      </c>
      <c r="AT229" s="60"/>
    </row>
    <row r="230" spans="1:46" s="26" customFormat="1" x14ac:dyDescent="0.25">
      <c r="A230" s="2">
        <f t="shared" si="11"/>
        <v>66</v>
      </c>
      <c r="B230" s="17" t="s">
        <v>299</v>
      </c>
      <c r="C230" s="15" t="s">
        <v>24</v>
      </c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>
        <v>1</v>
      </c>
      <c r="V230" s="44"/>
      <c r="W230" s="44"/>
      <c r="X230" s="44"/>
      <c r="Y230" s="44"/>
      <c r="Z230" s="44">
        <v>1</v>
      </c>
      <c r="AA230" s="44"/>
      <c r="AB230" s="44"/>
      <c r="AC230" s="44"/>
      <c r="AD230" s="44"/>
      <c r="AE230" s="44"/>
      <c r="AF230" s="44"/>
      <c r="AG230" s="44"/>
      <c r="AH230" s="44"/>
      <c r="AI230" s="44"/>
      <c r="AJ230" s="44"/>
      <c r="AK230" s="44"/>
      <c r="AL230" s="44"/>
      <c r="AM230" s="44"/>
      <c r="AN230" s="44"/>
      <c r="AO230" s="44"/>
      <c r="AP230" s="44"/>
      <c r="AQ230" s="113">
        <f t="shared" si="12"/>
        <v>2</v>
      </c>
      <c r="AR230" s="124"/>
      <c r="AS230" s="115">
        <f t="shared" si="13"/>
        <v>0</v>
      </c>
      <c r="AT230" s="77"/>
    </row>
    <row r="231" spans="1:46" s="26" customFormat="1" x14ac:dyDescent="0.25">
      <c r="A231" s="2">
        <f t="shared" si="11"/>
        <v>67</v>
      </c>
      <c r="B231" s="17" t="s">
        <v>49</v>
      </c>
      <c r="C231" s="15" t="s">
        <v>24</v>
      </c>
      <c r="D231" s="44"/>
      <c r="E231" s="44"/>
      <c r="F231" s="44"/>
      <c r="G231" s="44"/>
      <c r="H231" s="44"/>
      <c r="I231" s="44"/>
      <c r="J231" s="44"/>
      <c r="K231" s="44"/>
      <c r="L231" s="44">
        <v>30</v>
      </c>
      <c r="M231" s="44"/>
      <c r="N231" s="44"/>
      <c r="O231" s="44"/>
      <c r="P231" s="44"/>
      <c r="Q231" s="44"/>
      <c r="R231" s="44">
        <v>8</v>
      </c>
      <c r="S231" s="44"/>
      <c r="T231" s="44"/>
      <c r="U231" s="44"/>
      <c r="V231" s="44"/>
      <c r="W231" s="44">
        <v>100</v>
      </c>
      <c r="X231" s="44"/>
      <c r="Y231" s="44"/>
      <c r="Z231" s="44"/>
      <c r="AA231" s="44"/>
      <c r="AB231" s="44"/>
      <c r="AC231" s="44"/>
      <c r="AD231" s="44"/>
      <c r="AE231" s="44"/>
      <c r="AF231" s="44"/>
      <c r="AG231" s="44"/>
      <c r="AH231" s="44"/>
      <c r="AI231" s="44"/>
      <c r="AJ231" s="44"/>
      <c r="AK231" s="44"/>
      <c r="AL231" s="44"/>
      <c r="AM231" s="44"/>
      <c r="AN231" s="44"/>
      <c r="AO231" s="44">
        <v>20</v>
      </c>
      <c r="AP231" s="44"/>
      <c r="AQ231" s="113">
        <f t="shared" si="12"/>
        <v>158</v>
      </c>
      <c r="AR231" s="124"/>
      <c r="AS231" s="115">
        <f t="shared" si="13"/>
        <v>0</v>
      </c>
      <c r="AT231" s="77"/>
    </row>
    <row r="232" spans="1:46" s="26" customFormat="1" ht="12.75" customHeight="1" x14ac:dyDescent="0.25">
      <c r="A232" s="2">
        <f t="shared" si="11"/>
        <v>68</v>
      </c>
      <c r="B232" s="3" t="s">
        <v>48</v>
      </c>
      <c r="C232" s="7" t="s">
        <v>24</v>
      </c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>
        <v>8</v>
      </c>
      <c r="S232" s="47"/>
      <c r="T232" s="47"/>
      <c r="U232" s="47"/>
      <c r="V232" s="47"/>
      <c r="W232" s="47">
        <v>100</v>
      </c>
      <c r="X232" s="47"/>
      <c r="Y232" s="47"/>
      <c r="Z232" s="47"/>
      <c r="AA232" s="47"/>
      <c r="AB232" s="47"/>
      <c r="AC232" s="47"/>
      <c r="AD232" s="47"/>
      <c r="AE232" s="47"/>
      <c r="AF232" s="47"/>
      <c r="AG232" s="47"/>
      <c r="AH232" s="47"/>
      <c r="AI232" s="47"/>
      <c r="AJ232" s="47"/>
      <c r="AK232" s="47"/>
      <c r="AL232" s="47"/>
      <c r="AM232" s="47"/>
      <c r="AN232" s="47"/>
      <c r="AO232" s="47"/>
      <c r="AP232" s="47"/>
      <c r="AQ232" s="113">
        <f t="shared" si="12"/>
        <v>108</v>
      </c>
      <c r="AR232" s="114"/>
      <c r="AS232" s="115">
        <f t="shared" si="13"/>
        <v>0</v>
      </c>
      <c r="AT232" s="60"/>
    </row>
    <row r="233" spans="1:46" s="26" customFormat="1" ht="12.75" customHeight="1" x14ac:dyDescent="0.25">
      <c r="A233" s="2">
        <f t="shared" si="11"/>
        <v>69</v>
      </c>
      <c r="B233" s="17" t="s">
        <v>264</v>
      </c>
      <c r="C233" s="15" t="s">
        <v>24</v>
      </c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>
        <v>4</v>
      </c>
      <c r="R233" s="44"/>
      <c r="S233" s="44"/>
      <c r="T233" s="44"/>
      <c r="U233" s="44"/>
      <c r="V233" s="44"/>
      <c r="W233" s="44">
        <v>30</v>
      </c>
      <c r="X233" s="44"/>
      <c r="Y233" s="44"/>
      <c r="Z233" s="44"/>
      <c r="AA233" s="44"/>
      <c r="AB233" s="44"/>
      <c r="AC233" s="44"/>
      <c r="AD233" s="44"/>
      <c r="AE233" s="44"/>
      <c r="AF233" s="44"/>
      <c r="AG233" s="44"/>
      <c r="AH233" s="44"/>
      <c r="AI233" s="44"/>
      <c r="AJ233" s="44"/>
      <c r="AK233" s="44"/>
      <c r="AL233" s="44"/>
      <c r="AM233" s="44"/>
      <c r="AN233" s="44"/>
      <c r="AO233" s="44"/>
      <c r="AP233" s="44"/>
      <c r="AQ233" s="113">
        <f t="shared" si="12"/>
        <v>34</v>
      </c>
      <c r="AR233" s="124"/>
      <c r="AS233" s="115">
        <f t="shared" si="13"/>
        <v>0</v>
      </c>
      <c r="AT233" s="61"/>
    </row>
    <row r="234" spans="1:46" s="26" customFormat="1" ht="12.75" customHeight="1" x14ac:dyDescent="0.25">
      <c r="A234" s="2">
        <f t="shared" si="11"/>
        <v>70</v>
      </c>
      <c r="B234" s="17" t="s">
        <v>265</v>
      </c>
      <c r="C234" s="15" t="s">
        <v>24</v>
      </c>
      <c r="D234" s="44"/>
      <c r="E234" s="44"/>
      <c r="F234" s="44"/>
      <c r="G234" s="44"/>
      <c r="H234" s="44"/>
      <c r="I234" s="44">
        <v>20</v>
      </c>
      <c r="J234" s="44"/>
      <c r="K234" s="44"/>
      <c r="L234" s="44"/>
      <c r="M234" s="44"/>
      <c r="N234" s="44"/>
      <c r="O234" s="44"/>
      <c r="P234" s="44"/>
      <c r="Q234" s="44">
        <v>8</v>
      </c>
      <c r="R234" s="44">
        <v>8</v>
      </c>
      <c r="S234" s="44"/>
      <c r="T234" s="44"/>
      <c r="U234" s="44"/>
      <c r="V234" s="44"/>
      <c r="W234" s="44"/>
      <c r="X234" s="44"/>
      <c r="Y234" s="44"/>
      <c r="Z234" s="44"/>
      <c r="AA234" s="44"/>
      <c r="AB234" s="44"/>
      <c r="AC234" s="44"/>
      <c r="AD234" s="44"/>
      <c r="AE234" s="44"/>
      <c r="AF234" s="44"/>
      <c r="AG234" s="44"/>
      <c r="AH234" s="44">
        <v>8</v>
      </c>
      <c r="AI234" s="44"/>
      <c r="AJ234" s="44"/>
      <c r="AK234" s="44"/>
      <c r="AL234" s="44"/>
      <c r="AM234" s="44"/>
      <c r="AN234" s="44"/>
      <c r="AO234" s="44"/>
      <c r="AP234" s="44"/>
      <c r="AQ234" s="113">
        <f t="shared" si="12"/>
        <v>44</v>
      </c>
      <c r="AR234" s="124"/>
      <c r="AS234" s="115">
        <f t="shared" si="13"/>
        <v>0</v>
      </c>
      <c r="AT234" s="77"/>
    </row>
    <row r="235" spans="1:46" s="26" customFormat="1" ht="12.75" customHeight="1" x14ac:dyDescent="0.25">
      <c r="A235" s="2">
        <f t="shared" si="11"/>
        <v>71</v>
      </c>
      <c r="B235" s="3" t="s">
        <v>266</v>
      </c>
      <c r="C235" s="15" t="s">
        <v>24</v>
      </c>
      <c r="D235" s="44"/>
      <c r="E235" s="44"/>
      <c r="F235" s="44"/>
      <c r="G235" s="44"/>
      <c r="H235" s="44"/>
      <c r="I235" s="44">
        <v>10</v>
      </c>
      <c r="J235" s="44"/>
      <c r="K235" s="44"/>
      <c r="L235" s="44"/>
      <c r="M235" s="44"/>
      <c r="N235" s="44"/>
      <c r="O235" s="44"/>
      <c r="P235" s="44"/>
      <c r="Q235" s="44"/>
      <c r="R235" s="44">
        <v>8</v>
      </c>
      <c r="S235" s="44"/>
      <c r="T235" s="44"/>
      <c r="U235" s="44"/>
      <c r="V235" s="44"/>
      <c r="W235" s="44"/>
      <c r="X235" s="44"/>
      <c r="Y235" s="44"/>
      <c r="Z235" s="44"/>
      <c r="AA235" s="44"/>
      <c r="AB235" s="44"/>
      <c r="AC235" s="44"/>
      <c r="AD235" s="44"/>
      <c r="AE235" s="44"/>
      <c r="AF235" s="44"/>
      <c r="AG235" s="44"/>
      <c r="AH235" s="44">
        <v>8</v>
      </c>
      <c r="AI235" s="44"/>
      <c r="AJ235" s="44"/>
      <c r="AK235" s="44"/>
      <c r="AL235" s="44"/>
      <c r="AM235" s="44"/>
      <c r="AN235" s="44"/>
      <c r="AO235" s="44"/>
      <c r="AP235" s="44"/>
      <c r="AQ235" s="113">
        <f t="shared" si="12"/>
        <v>26</v>
      </c>
      <c r="AR235" s="124"/>
      <c r="AS235" s="115">
        <f t="shared" si="13"/>
        <v>0</v>
      </c>
      <c r="AT235" s="77"/>
    </row>
    <row r="236" spans="1:46" s="26" customFormat="1" x14ac:dyDescent="0.25">
      <c r="A236" s="2">
        <f t="shared" si="11"/>
        <v>72</v>
      </c>
      <c r="B236" s="17" t="s">
        <v>88</v>
      </c>
      <c r="C236" s="15" t="s">
        <v>24</v>
      </c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  <c r="AA236" s="44"/>
      <c r="AB236" s="44"/>
      <c r="AC236" s="44"/>
      <c r="AD236" s="44"/>
      <c r="AE236" s="44"/>
      <c r="AF236" s="44"/>
      <c r="AG236" s="44"/>
      <c r="AH236" s="44"/>
      <c r="AI236" s="44">
        <v>2</v>
      </c>
      <c r="AJ236" s="44"/>
      <c r="AK236" s="44"/>
      <c r="AL236" s="44"/>
      <c r="AM236" s="44"/>
      <c r="AN236" s="44"/>
      <c r="AO236" s="44"/>
      <c r="AP236" s="44"/>
      <c r="AQ236" s="113">
        <f t="shared" si="12"/>
        <v>2</v>
      </c>
      <c r="AR236" s="124"/>
      <c r="AS236" s="115">
        <f t="shared" si="13"/>
        <v>0</v>
      </c>
      <c r="AT236" s="60"/>
    </row>
    <row r="237" spans="1:46" s="26" customFormat="1" x14ac:dyDescent="0.25">
      <c r="A237" s="2">
        <f t="shared" si="11"/>
        <v>73</v>
      </c>
      <c r="B237" s="17" t="s">
        <v>89</v>
      </c>
      <c r="C237" s="15" t="s">
        <v>24</v>
      </c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  <c r="AA237" s="44"/>
      <c r="AB237" s="44"/>
      <c r="AC237" s="44"/>
      <c r="AD237" s="44"/>
      <c r="AE237" s="44"/>
      <c r="AF237" s="44"/>
      <c r="AG237" s="44"/>
      <c r="AH237" s="44"/>
      <c r="AI237" s="44"/>
      <c r="AJ237" s="44"/>
      <c r="AK237" s="44"/>
      <c r="AL237" s="44"/>
      <c r="AM237" s="44"/>
      <c r="AN237" s="44"/>
      <c r="AO237" s="44"/>
      <c r="AP237" s="44"/>
      <c r="AQ237" s="47">
        <f t="shared" si="12"/>
        <v>0</v>
      </c>
      <c r="AR237" s="96"/>
      <c r="AS237" s="95">
        <f t="shared" si="13"/>
        <v>0</v>
      </c>
      <c r="AT237" s="60"/>
    </row>
    <row r="238" spans="1:46" s="26" customFormat="1" x14ac:dyDescent="0.25">
      <c r="A238" s="2">
        <f t="shared" si="11"/>
        <v>74</v>
      </c>
      <c r="B238" s="17" t="s">
        <v>342</v>
      </c>
      <c r="C238" s="15" t="s">
        <v>24</v>
      </c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  <c r="AA238" s="44"/>
      <c r="AB238" s="44"/>
      <c r="AC238" s="44"/>
      <c r="AD238" s="44"/>
      <c r="AE238" s="44"/>
      <c r="AF238" s="44"/>
      <c r="AG238" s="44"/>
      <c r="AH238" s="44"/>
      <c r="AI238" s="44">
        <v>3</v>
      </c>
      <c r="AJ238" s="44"/>
      <c r="AK238" s="44"/>
      <c r="AL238" s="44"/>
      <c r="AM238" s="44"/>
      <c r="AN238" s="44"/>
      <c r="AO238" s="44"/>
      <c r="AP238" s="44"/>
      <c r="AQ238" s="113">
        <f t="shared" si="12"/>
        <v>3</v>
      </c>
      <c r="AR238" s="124"/>
      <c r="AS238" s="115">
        <f t="shared" si="13"/>
        <v>0</v>
      </c>
      <c r="AT238" s="60"/>
    </row>
    <row r="239" spans="1:46" s="26" customFormat="1" x14ac:dyDescent="0.25">
      <c r="A239" s="2">
        <f t="shared" si="11"/>
        <v>75</v>
      </c>
      <c r="B239" s="17" t="s">
        <v>260</v>
      </c>
      <c r="C239" s="15" t="s">
        <v>24</v>
      </c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>
        <v>2</v>
      </c>
      <c r="R239" s="44"/>
      <c r="S239" s="44"/>
      <c r="T239" s="44"/>
      <c r="U239" s="44"/>
      <c r="V239" s="44"/>
      <c r="W239" s="44"/>
      <c r="X239" s="44"/>
      <c r="Y239" s="44"/>
      <c r="Z239" s="44"/>
      <c r="AA239" s="44"/>
      <c r="AB239" s="44"/>
      <c r="AC239" s="44"/>
      <c r="AD239" s="44"/>
      <c r="AE239" s="44"/>
      <c r="AF239" s="44"/>
      <c r="AG239" s="44"/>
      <c r="AH239" s="44"/>
      <c r="AI239" s="44"/>
      <c r="AJ239" s="44"/>
      <c r="AK239" s="44"/>
      <c r="AL239" s="44"/>
      <c r="AM239" s="44"/>
      <c r="AN239" s="44"/>
      <c r="AO239" s="44">
        <v>4</v>
      </c>
      <c r="AP239" s="44"/>
      <c r="AQ239" s="113">
        <f t="shared" si="12"/>
        <v>6</v>
      </c>
      <c r="AR239" s="124"/>
      <c r="AS239" s="115">
        <f t="shared" si="13"/>
        <v>0</v>
      </c>
      <c r="AT239" s="60"/>
    </row>
    <row r="240" spans="1:46" s="26" customFormat="1" x14ac:dyDescent="0.25">
      <c r="A240" s="2">
        <f t="shared" si="11"/>
        <v>76</v>
      </c>
      <c r="B240" s="17" t="s">
        <v>379</v>
      </c>
      <c r="C240" s="15" t="s">
        <v>24</v>
      </c>
      <c r="D240" s="44"/>
      <c r="E240" s="44"/>
      <c r="F240" s="44"/>
      <c r="G240" s="44"/>
      <c r="H240" s="44"/>
      <c r="I240" s="44">
        <v>6</v>
      </c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  <c r="AA240" s="44"/>
      <c r="AB240" s="44"/>
      <c r="AC240" s="44"/>
      <c r="AD240" s="44"/>
      <c r="AE240" s="44"/>
      <c r="AF240" s="44"/>
      <c r="AG240" s="44"/>
      <c r="AH240" s="44"/>
      <c r="AI240" s="44"/>
      <c r="AJ240" s="44"/>
      <c r="AK240" s="44"/>
      <c r="AL240" s="44"/>
      <c r="AM240" s="44"/>
      <c r="AN240" s="44"/>
      <c r="AO240" s="44"/>
      <c r="AP240" s="44"/>
      <c r="AQ240" s="113">
        <f t="shared" si="12"/>
        <v>6</v>
      </c>
      <c r="AR240" s="124"/>
      <c r="AS240" s="115">
        <f t="shared" si="13"/>
        <v>0</v>
      </c>
      <c r="AT240" s="60"/>
    </row>
    <row r="241" spans="1:46" s="26" customFormat="1" x14ac:dyDescent="0.25">
      <c r="A241" s="2">
        <f t="shared" si="11"/>
        <v>77</v>
      </c>
      <c r="B241" s="17" t="s">
        <v>123</v>
      </c>
      <c r="C241" s="15" t="s">
        <v>24</v>
      </c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  <c r="AA241" s="44"/>
      <c r="AB241" s="44"/>
      <c r="AC241" s="44"/>
      <c r="AD241" s="44"/>
      <c r="AE241" s="44"/>
      <c r="AF241" s="44"/>
      <c r="AG241" s="44"/>
      <c r="AH241" s="44"/>
      <c r="AI241" s="44">
        <v>1</v>
      </c>
      <c r="AJ241" s="44"/>
      <c r="AK241" s="44"/>
      <c r="AL241" s="44"/>
      <c r="AM241" s="44"/>
      <c r="AN241" s="44"/>
      <c r="AO241" s="44"/>
      <c r="AP241" s="44">
        <v>1</v>
      </c>
      <c r="AQ241" s="113">
        <f t="shared" si="12"/>
        <v>2</v>
      </c>
      <c r="AR241" s="124"/>
      <c r="AS241" s="115">
        <f t="shared" si="13"/>
        <v>0</v>
      </c>
      <c r="AT241" s="60"/>
    </row>
    <row r="242" spans="1:46" s="26" customFormat="1" x14ac:dyDescent="0.25">
      <c r="A242" s="2">
        <f t="shared" si="11"/>
        <v>78</v>
      </c>
      <c r="B242" s="3" t="s">
        <v>262</v>
      </c>
      <c r="C242" s="7" t="s">
        <v>24</v>
      </c>
      <c r="D242" s="47"/>
      <c r="E242" s="47"/>
      <c r="F242" s="47"/>
      <c r="G242" s="47"/>
      <c r="H242" s="47"/>
      <c r="I242" s="47"/>
      <c r="J242" s="47"/>
      <c r="K242" s="47">
        <v>1</v>
      </c>
      <c r="L242" s="47"/>
      <c r="M242" s="47"/>
      <c r="N242" s="47"/>
      <c r="O242" s="47"/>
      <c r="P242" s="47"/>
      <c r="Q242" s="44"/>
      <c r="R242" s="44"/>
      <c r="S242" s="44"/>
      <c r="T242" s="44"/>
      <c r="U242" s="44">
        <v>2</v>
      </c>
      <c r="V242" s="44"/>
      <c r="W242" s="44"/>
      <c r="X242" s="44"/>
      <c r="Y242" s="44"/>
      <c r="Z242" s="44"/>
      <c r="AA242" s="44"/>
      <c r="AB242" s="44"/>
      <c r="AC242" s="44"/>
      <c r="AD242" s="44"/>
      <c r="AE242" s="44"/>
      <c r="AF242" s="44"/>
      <c r="AG242" s="44"/>
      <c r="AH242" s="44"/>
      <c r="AI242" s="44"/>
      <c r="AJ242" s="44"/>
      <c r="AK242" s="44"/>
      <c r="AL242" s="44"/>
      <c r="AM242" s="44"/>
      <c r="AN242" s="44">
        <v>8</v>
      </c>
      <c r="AO242" s="44"/>
      <c r="AP242" s="44"/>
      <c r="AQ242" s="113">
        <f t="shared" si="12"/>
        <v>11</v>
      </c>
      <c r="AR242" s="124"/>
      <c r="AS242" s="115">
        <f t="shared" si="13"/>
        <v>0</v>
      </c>
      <c r="AT242" s="92"/>
    </row>
    <row r="243" spans="1:46" s="26" customFormat="1" x14ac:dyDescent="0.25">
      <c r="A243" s="2">
        <f t="shared" si="11"/>
        <v>79</v>
      </c>
      <c r="B243" s="17" t="s">
        <v>122</v>
      </c>
      <c r="C243" s="15" t="s">
        <v>24</v>
      </c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>
        <v>5</v>
      </c>
      <c r="X243" s="44"/>
      <c r="Y243" s="44"/>
      <c r="Z243" s="44"/>
      <c r="AA243" s="44"/>
      <c r="AB243" s="44"/>
      <c r="AC243" s="44"/>
      <c r="AD243" s="44"/>
      <c r="AE243" s="44"/>
      <c r="AF243" s="44"/>
      <c r="AG243" s="44"/>
      <c r="AH243" s="44"/>
      <c r="AI243" s="44"/>
      <c r="AJ243" s="44"/>
      <c r="AK243" s="44"/>
      <c r="AL243" s="44"/>
      <c r="AM243" s="44"/>
      <c r="AN243" s="44"/>
      <c r="AO243" s="44"/>
      <c r="AP243" s="44"/>
      <c r="AQ243" s="113">
        <f t="shared" si="12"/>
        <v>5</v>
      </c>
      <c r="AR243" s="124"/>
      <c r="AS243" s="115">
        <f t="shared" si="13"/>
        <v>0</v>
      </c>
      <c r="AT243" s="60"/>
    </row>
    <row r="244" spans="1:46" s="26" customFormat="1" ht="14.25" customHeight="1" x14ac:dyDescent="0.25">
      <c r="A244" s="2">
        <f t="shared" si="11"/>
        <v>80</v>
      </c>
      <c r="B244" s="9" t="s">
        <v>263</v>
      </c>
      <c r="C244" s="15" t="s">
        <v>24</v>
      </c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  <c r="AA244" s="44"/>
      <c r="AB244" s="44"/>
      <c r="AC244" s="44"/>
      <c r="AD244" s="44"/>
      <c r="AE244" s="44"/>
      <c r="AF244" s="44"/>
      <c r="AG244" s="44"/>
      <c r="AH244" s="44"/>
      <c r="AI244" s="44"/>
      <c r="AJ244" s="44"/>
      <c r="AK244" s="44"/>
      <c r="AL244" s="44"/>
      <c r="AM244" s="44"/>
      <c r="AN244" s="44"/>
      <c r="AO244" s="44"/>
      <c r="AP244" s="44"/>
      <c r="AQ244" s="47">
        <f t="shared" si="12"/>
        <v>0</v>
      </c>
      <c r="AR244" s="96"/>
      <c r="AS244" s="95">
        <f t="shared" si="13"/>
        <v>0</v>
      </c>
      <c r="AT244" s="76"/>
    </row>
    <row r="245" spans="1:46" s="26" customFormat="1" ht="31.5" customHeight="1" x14ac:dyDescent="0.25">
      <c r="A245" s="2">
        <f t="shared" si="11"/>
        <v>81</v>
      </c>
      <c r="B245" s="81" t="s">
        <v>406</v>
      </c>
      <c r="C245" s="15" t="s">
        <v>24</v>
      </c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>
        <v>1</v>
      </c>
      <c r="Q245" s="44"/>
      <c r="R245" s="44"/>
      <c r="S245" s="44"/>
      <c r="T245" s="44"/>
      <c r="U245" s="44"/>
      <c r="V245" s="44"/>
      <c r="W245" s="44"/>
      <c r="X245" s="44"/>
      <c r="Y245" s="44"/>
      <c r="Z245" s="44"/>
      <c r="AA245" s="44"/>
      <c r="AB245" s="44"/>
      <c r="AC245" s="44"/>
      <c r="AD245" s="44"/>
      <c r="AE245" s="44"/>
      <c r="AF245" s="44"/>
      <c r="AG245" s="44"/>
      <c r="AH245" s="44"/>
      <c r="AI245" s="44"/>
      <c r="AJ245" s="44"/>
      <c r="AK245" s="44"/>
      <c r="AL245" s="44"/>
      <c r="AM245" s="44"/>
      <c r="AN245" s="44"/>
      <c r="AO245" s="44"/>
      <c r="AP245" s="44"/>
      <c r="AQ245" s="113">
        <f t="shared" si="12"/>
        <v>1</v>
      </c>
      <c r="AR245" s="124"/>
      <c r="AS245" s="115">
        <f t="shared" si="13"/>
        <v>0</v>
      </c>
      <c r="AT245" s="76" t="s">
        <v>405</v>
      </c>
    </row>
    <row r="246" spans="1:46" s="26" customFormat="1" ht="18.75" customHeight="1" x14ac:dyDescent="0.25">
      <c r="A246" s="2">
        <f>A245+1</f>
        <v>82</v>
      </c>
      <c r="B246" s="54" t="s">
        <v>412</v>
      </c>
      <c r="C246" s="15" t="s">
        <v>24</v>
      </c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>
        <v>1</v>
      </c>
      <c r="Q246" s="44"/>
      <c r="R246" s="44"/>
      <c r="S246" s="44"/>
      <c r="T246" s="44"/>
      <c r="U246" s="44"/>
      <c r="V246" s="44"/>
      <c r="W246" s="44"/>
      <c r="X246" s="44"/>
      <c r="Y246" s="44"/>
      <c r="Z246" s="44"/>
      <c r="AA246" s="44"/>
      <c r="AB246" s="44"/>
      <c r="AC246" s="44"/>
      <c r="AD246" s="44"/>
      <c r="AE246" s="44"/>
      <c r="AF246" s="44"/>
      <c r="AG246" s="44"/>
      <c r="AH246" s="44"/>
      <c r="AI246" s="44"/>
      <c r="AJ246" s="44"/>
      <c r="AK246" s="44"/>
      <c r="AL246" s="44"/>
      <c r="AM246" s="44"/>
      <c r="AN246" s="44"/>
      <c r="AO246" s="44"/>
      <c r="AP246" s="44"/>
      <c r="AQ246" s="113">
        <f t="shared" si="12"/>
        <v>1</v>
      </c>
      <c r="AR246" s="124"/>
      <c r="AS246" s="115">
        <f t="shared" si="13"/>
        <v>0</v>
      </c>
      <c r="AT246" s="106" t="s">
        <v>411</v>
      </c>
    </row>
    <row r="247" spans="1:46" s="26" customFormat="1" ht="18.75" customHeight="1" x14ac:dyDescent="0.25">
      <c r="A247" s="2">
        <v>82</v>
      </c>
      <c r="B247" s="54" t="s">
        <v>434</v>
      </c>
      <c r="C247" s="15" t="s">
        <v>24</v>
      </c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  <c r="AA247" s="44"/>
      <c r="AB247" s="44"/>
      <c r="AC247" s="44">
        <v>1</v>
      </c>
      <c r="AD247" s="44"/>
      <c r="AE247" s="44"/>
      <c r="AF247" s="44"/>
      <c r="AG247" s="44"/>
      <c r="AH247" s="44"/>
      <c r="AI247" s="44"/>
      <c r="AJ247" s="44"/>
      <c r="AK247" s="44"/>
      <c r="AL247" s="44"/>
      <c r="AM247" s="44"/>
      <c r="AN247" s="44"/>
      <c r="AO247" s="44"/>
      <c r="AP247" s="44"/>
      <c r="AQ247" s="113">
        <f t="shared" si="12"/>
        <v>1</v>
      </c>
      <c r="AR247" s="124"/>
      <c r="AS247" s="115">
        <f t="shared" si="13"/>
        <v>0</v>
      </c>
      <c r="AT247" s="106"/>
    </row>
    <row r="248" spans="1:46" s="26" customFormat="1" ht="18.75" customHeight="1" x14ac:dyDescent="0.25">
      <c r="A248" s="2">
        <v>83</v>
      </c>
      <c r="B248" s="54" t="s">
        <v>435</v>
      </c>
      <c r="C248" s="15" t="s">
        <v>24</v>
      </c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  <c r="AA248" s="44"/>
      <c r="AB248" s="44"/>
      <c r="AC248" s="44">
        <v>1</v>
      </c>
      <c r="AD248" s="44"/>
      <c r="AE248" s="44"/>
      <c r="AF248" s="44"/>
      <c r="AG248" s="44"/>
      <c r="AH248" s="44"/>
      <c r="AI248" s="44"/>
      <c r="AJ248" s="44"/>
      <c r="AK248" s="44"/>
      <c r="AL248" s="44"/>
      <c r="AM248" s="44"/>
      <c r="AN248" s="44"/>
      <c r="AO248" s="44"/>
      <c r="AP248" s="44"/>
      <c r="AQ248" s="113">
        <f t="shared" si="12"/>
        <v>1</v>
      </c>
      <c r="AR248" s="124"/>
      <c r="AS248" s="115">
        <f t="shared" si="13"/>
        <v>0</v>
      </c>
      <c r="AT248" s="106"/>
    </row>
    <row r="249" spans="1:46" s="26" customFormat="1" x14ac:dyDescent="0.25">
      <c r="A249" s="2">
        <v>84</v>
      </c>
      <c r="B249" s="17" t="s">
        <v>217</v>
      </c>
      <c r="C249" s="15" t="s">
        <v>33</v>
      </c>
      <c r="D249" s="44">
        <v>1</v>
      </c>
      <c r="E249" s="44"/>
      <c r="F249" s="44">
        <v>1</v>
      </c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  <c r="AA249" s="44"/>
      <c r="AB249" s="44"/>
      <c r="AC249" s="44"/>
      <c r="AD249" s="44"/>
      <c r="AE249" s="44"/>
      <c r="AF249" s="44"/>
      <c r="AG249" s="44"/>
      <c r="AH249" s="44"/>
      <c r="AI249" s="44"/>
      <c r="AJ249" s="44"/>
      <c r="AK249" s="44"/>
      <c r="AL249" s="44"/>
      <c r="AM249" s="44"/>
      <c r="AN249" s="44"/>
      <c r="AO249" s="44"/>
      <c r="AP249" s="44"/>
      <c r="AQ249" s="113">
        <f t="shared" si="12"/>
        <v>2</v>
      </c>
      <c r="AR249" s="124"/>
      <c r="AS249" s="115">
        <f t="shared" si="13"/>
        <v>0</v>
      </c>
      <c r="AT249" s="77"/>
    </row>
    <row r="250" spans="1:46" s="26" customFormat="1" x14ac:dyDescent="0.25">
      <c r="A250" s="2">
        <f t="shared" si="11"/>
        <v>85</v>
      </c>
      <c r="B250" s="17" t="s">
        <v>218</v>
      </c>
      <c r="C250" s="15" t="s">
        <v>33</v>
      </c>
      <c r="D250" s="44"/>
      <c r="E250" s="44"/>
      <c r="F250" s="44">
        <v>1</v>
      </c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>
        <v>1</v>
      </c>
      <c r="R250" s="44"/>
      <c r="S250" s="44"/>
      <c r="T250" s="44"/>
      <c r="U250" s="44"/>
      <c r="V250" s="44"/>
      <c r="W250" s="44"/>
      <c r="X250" s="44"/>
      <c r="Y250" s="44"/>
      <c r="Z250" s="44"/>
      <c r="AA250" s="44"/>
      <c r="AB250" s="44"/>
      <c r="AC250" s="44"/>
      <c r="AD250" s="44"/>
      <c r="AE250" s="44"/>
      <c r="AF250" s="44"/>
      <c r="AG250" s="44"/>
      <c r="AH250" s="44"/>
      <c r="AI250" s="44"/>
      <c r="AJ250" s="44"/>
      <c r="AK250" s="44"/>
      <c r="AL250" s="44"/>
      <c r="AM250" s="44"/>
      <c r="AN250" s="44"/>
      <c r="AO250" s="44"/>
      <c r="AP250" s="44"/>
      <c r="AQ250" s="113">
        <f t="shared" si="12"/>
        <v>2</v>
      </c>
      <c r="AR250" s="124"/>
      <c r="AS250" s="115">
        <f t="shared" si="13"/>
        <v>0</v>
      </c>
      <c r="AT250" s="77"/>
    </row>
    <row r="251" spans="1:46" s="26" customFormat="1" ht="15.75" thickBot="1" x14ac:dyDescent="0.3">
      <c r="B251" s="21"/>
      <c r="C251" s="16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/>
      <c r="AB251" s="55"/>
      <c r="AC251" s="55"/>
      <c r="AD251" s="55"/>
      <c r="AE251" s="55"/>
      <c r="AF251" s="55"/>
      <c r="AG251" s="55"/>
      <c r="AH251" s="55"/>
      <c r="AI251" s="55"/>
      <c r="AJ251" s="55"/>
      <c r="AK251" s="55"/>
      <c r="AL251" s="55"/>
      <c r="AM251" s="55"/>
      <c r="AN251" s="55"/>
      <c r="AO251" s="55"/>
      <c r="AP251" s="55"/>
      <c r="AQ251" s="55">
        <f t="shared" si="12"/>
        <v>0</v>
      </c>
      <c r="AR251" s="97"/>
      <c r="AS251" s="105">
        <f t="shared" si="13"/>
        <v>0</v>
      </c>
      <c r="AT251" s="90"/>
    </row>
    <row r="252" spans="1:46" x14ac:dyDescent="0.25">
      <c r="A252" s="4"/>
      <c r="B252" s="5" t="s">
        <v>82</v>
      </c>
      <c r="C252" s="82"/>
      <c r="D252" s="83"/>
      <c r="E252" s="83"/>
      <c r="F252" s="83"/>
      <c r="G252" s="83"/>
      <c r="H252" s="83"/>
      <c r="I252" s="83"/>
      <c r="J252" s="83"/>
      <c r="K252" s="83"/>
      <c r="L252" s="83"/>
      <c r="M252" s="83"/>
      <c r="N252" s="84"/>
      <c r="O252" s="84"/>
      <c r="P252" s="84"/>
      <c r="Q252" s="83"/>
      <c r="R252" s="83"/>
      <c r="S252" s="83"/>
      <c r="T252" s="83"/>
      <c r="U252" s="83"/>
      <c r="V252" s="83"/>
      <c r="W252" s="83"/>
      <c r="X252" s="83"/>
      <c r="Y252" s="83"/>
      <c r="Z252" s="83"/>
      <c r="AA252" s="83"/>
      <c r="AB252" s="83"/>
      <c r="AC252" s="83"/>
      <c r="AD252" s="83"/>
      <c r="AE252" s="83"/>
      <c r="AF252" s="83"/>
      <c r="AG252" s="83"/>
      <c r="AH252" s="83"/>
      <c r="AI252" s="83"/>
      <c r="AJ252" s="83"/>
      <c r="AK252" s="83"/>
      <c r="AL252" s="83"/>
      <c r="AM252" s="83"/>
      <c r="AN252" s="83"/>
      <c r="AO252" s="83"/>
      <c r="AP252" s="83"/>
      <c r="AQ252" s="45"/>
      <c r="AR252" s="103"/>
      <c r="AS252" s="100"/>
      <c r="AT252" s="89"/>
    </row>
    <row r="253" spans="1:46" s="26" customFormat="1" x14ac:dyDescent="0.25">
      <c r="A253" s="2">
        <f t="shared" ref="A253:A333" si="14">A252+1</f>
        <v>1</v>
      </c>
      <c r="B253" s="38" t="s">
        <v>233</v>
      </c>
      <c r="C253" s="7" t="s">
        <v>24</v>
      </c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>
        <v>60</v>
      </c>
      <c r="X253" s="47"/>
      <c r="Y253" s="47"/>
      <c r="Z253" s="47"/>
      <c r="AA253" s="47"/>
      <c r="AB253" s="47"/>
      <c r="AC253" s="47"/>
      <c r="AD253" s="47"/>
      <c r="AE253" s="47"/>
      <c r="AF253" s="47"/>
      <c r="AG253" s="47"/>
      <c r="AH253" s="47"/>
      <c r="AI253" s="47"/>
      <c r="AJ253" s="47"/>
      <c r="AK253" s="47"/>
      <c r="AL253" s="47"/>
      <c r="AM253" s="47"/>
      <c r="AN253" s="47"/>
      <c r="AO253" s="47">
        <v>40</v>
      </c>
      <c r="AP253" s="47"/>
      <c r="AQ253" s="113">
        <f t="shared" si="12"/>
        <v>100</v>
      </c>
      <c r="AR253" s="114"/>
      <c r="AS253" s="115">
        <f t="shared" si="13"/>
        <v>0</v>
      </c>
      <c r="AT253" s="60"/>
    </row>
    <row r="254" spans="1:46" s="26" customFormat="1" x14ac:dyDescent="0.25">
      <c r="A254" s="2">
        <f t="shared" si="14"/>
        <v>2</v>
      </c>
      <c r="B254" s="3" t="s">
        <v>234</v>
      </c>
      <c r="C254" s="7" t="s">
        <v>24</v>
      </c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>
        <v>60</v>
      </c>
      <c r="X254" s="47"/>
      <c r="Y254" s="47"/>
      <c r="Z254" s="47"/>
      <c r="AA254" s="47"/>
      <c r="AB254" s="47"/>
      <c r="AC254" s="47"/>
      <c r="AD254" s="47"/>
      <c r="AE254" s="47"/>
      <c r="AF254" s="47"/>
      <c r="AG254" s="47"/>
      <c r="AH254" s="47"/>
      <c r="AI254" s="47"/>
      <c r="AJ254" s="47"/>
      <c r="AK254" s="47"/>
      <c r="AL254" s="47"/>
      <c r="AM254" s="47"/>
      <c r="AN254" s="47"/>
      <c r="AO254" s="47"/>
      <c r="AP254" s="47"/>
      <c r="AQ254" s="113">
        <f t="shared" si="12"/>
        <v>60</v>
      </c>
      <c r="AR254" s="114"/>
      <c r="AS254" s="115">
        <f t="shared" si="13"/>
        <v>0</v>
      </c>
      <c r="AT254" s="60"/>
    </row>
    <row r="255" spans="1:46" s="26" customFormat="1" x14ac:dyDescent="0.25">
      <c r="A255" s="2">
        <f t="shared" si="14"/>
        <v>3</v>
      </c>
      <c r="B255" s="9" t="s">
        <v>387</v>
      </c>
      <c r="C255" s="7" t="s">
        <v>24</v>
      </c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>
        <v>20</v>
      </c>
      <c r="S255" s="47"/>
      <c r="T255" s="47"/>
      <c r="U255" s="47">
        <v>30</v>
      </c>
      <c r="V255" s="47"/>
      <c r="W255" s="47">
        <v>60</v>
      </c>
      <c r="X255" s="47"/>
      <c r="Y255" s="47"/>
      <c r="Z255" s="47"/>
      <c r="AA255" s="47"/>
      <c r="AB255" s="47"/>
      <c r="AC255" s="47"/>
      <c r="AD255" s="47"/>
      <c r="AE255" s="47"/>
      <c r="AF255" s="47"/>
      <c r="AG255" s="47"/>
      <c r="AH255" s="47"/>
      <c r="AI255" s="47"/>
      <c r="AJ255" s="47"/>
      <c r="AK255" s="47"/>
      <c r="AL255" s="47"/>
      <c r="AM255" s="47"/>
      <c r="AN255" s="47"/>
      <c r="AO255" s="47">
        <v>40</v>
      </c>
      <c r="AP255" s="47"/>
      <c r="AQ255" s="113">
        <f t="shared" si="12"/>
        <v>150</v>
      </c>
      <c r="AR255" s="114"/>
      <c r="AS255" s="115">
        <f t="shared" si="13"/>
        <v>0</v>
      </c>
      <c r="AT255" s="76" t="s">
        <v>388</v>
      </c>
    </row>
    <row r="256" spans="1:46" s="26" customFormat="1" x14ac:dyDescent="0.25">
      <c r="A256" s="2">
        <f t="shared" si="14"/>
        <v>4</v>
      </c>
      <c r="B256" s="3" t="s">
        <v>232</v>
      </c>
      <c r="C256" s="7" t="s">
        <v>24</v>
      </c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>
        <v>60</v>
      </c>
      <c r="X256" s="47"/>
      <c r="Y256" s="47"/>
      <c r="Z256" s="47"/>
      <c r="AA256" s="47"/>
      <c r="AB256" s="47"/>
      <c r="AC256" s="47"/>
      <c r="AD256" s="47"/>
      <c r="AE256" s="47"/>
      <c r="AF256" s="47"/>
      <c r="AG256" s="47"/>
      <c r="AH256" s="47"/>
      <c r="AI256" s="47"/>
      <c r="AJ256" s="47"/>
      <c r="AK256" s="47"/>
      <c r="AL256" s="47"/>
      <c r="AM256" s="47"/>
      <c r="AN256" s="47"/>
      <c r="AO256" s="47"/>
      <c r="AP256" s="47"/>
      <c r="AQ256" s="113">
        <f t="shared" si="12"/>
        <v>60</v>
      </c>
      <c r="AR256" s="114"/>
      <c r="AS256" s="115">
        <f t="shared" si="13"/>
        <v>0</v>
      </c>
      <c r="AT256" s="60"/>
    </row>
    <row r="257" spans="1:48" s="26" customFormat="1" x14ac:dyDescent="0.25">
      <c r="A257" s="2">
        <f t="shared" si="14"/>
        <v>5</v>
      </c>
      <c r="B257" s="3" t="s">
        <v>269</v>
      </c>
      <c r="C257" s="7" t="s">
        <v>24</v>
      </c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>
        <v>30</v>
      </c>
      <c r="X257" s="47"/>
      <c r="Y257" s="47"/>
      <c r="Z257" s="47"/>
      <c r="AA257" s="47"/>
      <c r="AB257" s="47"/>
      <c r="AC257" s="47"/>
      <c r="AD257" s="47"/>
      <c r="AE257" s="47"/>
      <c r="AF257" s="47"/>
      <c r="AG257" s="47"/>
      <c r="AH257" s="47"/>
      <c r="AI257" s="47"/>
      <c r="AJ257" s="47"/>
      <c r="AK257" s="47">
        <v>2</v>
      </c>
      <c r="AL257" s="47"/>
      <c r="AM257" s="47"/>
      <c r="AN257" s="47"/>
      <c r="AO257" s="47"/>
      <c r="AP257" s="47"/>
      <c r="AQ257" s="113">
        <f t="shared" si="12"/>
        <v>32</v>
      </c>
      <c r="AR257" s="114"/>
      <c r="AS257" s="115">
        <f t="shared" si="13"/>
        <v>0</v>
      </c>
      <c r="AT257" s="60"/>
    </row>
    <row r="258" spans="1:48" s="26" customFormat="1" x14ac:dyDescent="0.25">
      <c r="A258" s="2">
        <f t="shared" si="14"/>
        <v>6</v>
      </c>
      <c r="B258" s="3" t="s">
        <v>83</v>
      </c>
      <c r="C258" s="7" t="s">
        <v>24</v>
      </c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>
        <v>30</v>
      </c>
      <c r="X258" s="47"/>
      <c r="Y258" s="47"/>
      <c r="Z258" s="47"/>
      <c r="AA258" s="47"/>
      <c r="AB258" s="47"/>
      <c r="AC258" s="47"/>
      <c r="AD258" s="47"/>
      <c r="AE258" s="47"/>
      <c r="AF258" s="47"/>
      <c r="AG258" s="47"/>
      <c r="AH258" s="47"/>
      <c r="AI258" s="47"/>
      <c r="AJ258" s="47"/>
      <c r="AK258" s="47"/>
      <c r="AL258" s="47"/>
      <c r="AM258" s="47"/>
      <c r="AN258" s="47"/>
      <c r="AO258" s="47"/>
      <c r="AP258" s="47"/>
      <c r="AQ258" s="113">
        <f t="shared" si="12"/>
        <v>30</v>
      </c>
      <c r="AR258" s="114"/>
      <c r="AS258" s="115">
        <f t="shared" si="13"/>
        <v>0</v>
      </c>
      <c r="AT258" s="60"/>
    </row>
    <row r="259" spans="1:48" s="26" customFormat="1" x14ac:dyDescent="0.25">
      <c r="A259" s="2">
        <f t="shared" si="14"/>
        <v>7</v>
      </c>
      <c r="B259" s="19" t="s">
        <v>298</v>
      </c>
      <c r="C259" s="7" t="s">
        <v>68</v>
      </c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>
        <v>2</v>
      </c>
      <c r="O259" s="47"/>
      <c r="P259" s="47"/>
      <c r="Q259" s="47"/>
      <c r="R259" s="47"/>
      <c r="S259" s="47"/>
      <c r="T259" s="47"/>
      <c r="U259" s="47">
        <v>2</v>
      </c>
      <c r="V259" s="47"/>
      <c r="W259" s="47"/>
      <c r="X259" s="47"/>
      <c r="Y259" s="47"/>
      <c r="Z259" s="47"/>
      <c r="AA259" s="47"/>
      <c r="AB259" s="47"/>
      <c r="AC259" s="47"/>
      <c r="AD259" s="47"/>
      <c r="AE259" s="47"/>
      <c r="AF259" s="47"/>
      <c r="AG259" s="47"/>
      <c r="AH259" s="47"/>
      <c r="AI259" s="47"/>
      <c r="AJ259" s="47"/>
      <c r="AK259" s="47"/>
      <c r="AL259" s="47"/>
      <c r="AM259" s="47"/>
      <c r="AN259" s="47"/>
      <c r="AO259" s="47"/>
      <c r="AP259" s="47"/>
      <c r="AQ259" s="113">
        <f t="shared" si="12"/>
        <v>4</v>
      </c>
      <c r="AR259" s="114"/>
      <c r="AS259" s="115">
        <f t="shared" si="13"/>
        <v>0</v>
      </c>
      <c r="AT259" s="60"/>
      <c r="AV259" s="80"/>
    </row>
    <row r="260" spans="1:48" s="26" customFormat="1" x14ac:dyDescent="0.25">
      <c r="A260" s="2">
        <f t="shared" si="14"/>
        <v>8</v>
      </c>
      <c r="B260" s="29" t="s">
        <v>255</v>
      </c>
      <c r="C260" s="7" t="s">
        <v>24</v>
      </c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  <c r="AA260" s="47"/>
      <c r="AB260" s="47"/>
      <c r="AC260" s="47"/>
      <c r="AD260" s="47"/>
      <c r="AE260" s="47"/>
      <c r="AF260" s="47"/>
      <c r="AG260" s="47"/>
      <c r="AH260" s="47"/>
      <c r="AI260" s="47"/>
      <c r="AJ260" s="47"/>
      <c r="AK260" s="47"/>
      <c r="AL260" s="47"/>
      <c r="AM260" s="47"/>
      <c r="AN260" s="47"/>
      <c r="AO260" s="47"/>
      <c r="AP260" s="47"/>
      <c r="AQ260" s="47">
        <f t="shared" si="12"/>
        <v>0</v>
      </c>
      <c r="AR260" s="94"/>
      <c r="AS260" s="95">
        <f t="shared" si="13"/>
        <v>0</v>
      </c>
      <c r="AT260" s="61"/>
      <c r="AV260" s="80"/>
    </row>
    <row r="261" spans="1:48" s="26" customFormat="1" x14ac:dyDescent="0.25">
      <c r="A261" s="2">
        <f t="shared" si="14"/>
        <v>9</v>
      </c>
      <c r="B261" s="8" t="s">
        <v>414</v>
      </c>
      <c r="C261" s="7" t="s">
        <v>24</v>
      </c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>
        <v>18</v>
      </c>
      <c r="T261" s="47"/>
      <c r="U261" s="47"/>
      <c r="V261" s="47"/>
      <c r="W261" s="47"/>
      <c r="X261" s="47"/>
      <c r="Y261" s="47"/>
      <c r="Z261" s="47"/>
      <c r="AA261" s="47"/>
      <c r="AB261" s="47"/>
      <c r="AC261" s="47"/>
      <c r="AD261" s="47"/>
      <c r="AE261" s="47"/>
      <c r="AF261" s="47"/>
      <c r="AG261" s="47"/>
      <c r="AH261" s="47"/>
      <c r="AI261" s="47"/>
      <c r="AJ261" s="47"/>
      <c r="AK261" s="47"/>
      <c r="AL261" s="47"/>
      <c r="AM261" s="47"/>
      <c r="AN261" s="47"/>
      <c r="AO261" s="47"/>
      <c r="AP261" s="47"/>
      <c r="AQ261" s="113">
        <f t="shared" si="12"/>
        <v>18</v>
      </c>
      <c r="AR261" s="114"/>
      <c r="AS261" s="115">
        <f t="shared" si="13"/>
        <v>0</v>
      </c>
      <c r="AT261" s="27" t="s">
        <v>415</v>
      </c>
      <c r="AV261" s="80"/>
    </row>
    <row r="262" spans="1:48" s="26" customFormat="1" x14ac:dyDescent="0.25">
      <c r="A262" s="2">
        <f t="shared" si="14"/>
        <v>10</v>
      </c>
      <c r="B262" s="30" t="s">
        <v>256</v>
      </c>
      <c r="C262" s="7" t="s">
        <v>24</v>
      </c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  <c r="AA262" s="47"/>
      <c r="AB262" s="47"/>
      <c r="AC262" s="47"/>
      <c r="AD262" s="47"/>
      <c r="AE262" s="47"/>
      <c r="AF262" s="47"/>
      <c r="AG262" s="47"/>
      <c r="AH262" s="47"/>
      <c r="AI262" s="47"/>
      <c r="AJ262" s="47"/>
      <c r="AK262" s="47"/>
      <c r="AL262" s="47"/>
      <c r="AM262" s="47"/>
      <c r="AN262" s="47"/>
      <c r="AO262" s="47"/>
      <c r="AP262" s="47"/>
      <c r="AQ262" s="47">
        <f t="shared" si="12"/>
        <v>0</v>
      </c>
      <c r="AR262" s="94"/>
      <c r="AS262" s="95">
        <f t="shared" si="13"/>
        <v>0</v>
      </c>
      <c r="AT262" s="61"/>
      <c r="AV262" s="80"/>
    </row>
    <row r="263" spans="1:48" s="26" customFormat="1" x14ac:dyDescent="0.25">
      <c r="A263" s="2">
        <f t="shared" si="14"/>
        <v>11</v>
      </c>
      <c r="B263" s="29" t="s">
        <v>279</v>
      </c>
      <c r="C263" s="7" t="s">
        <v>24</v>
      </c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>
        <v>6</v>
      </c>
      <c r="O263" s="47"/>
      <c r="P263" s="47"/>
      <c r="Q263" s="47">
        <v>8</v>
      </c>
      <c r="R263" s="47"/>
      <c r="S263" s="47"/>
      <c r="T263" s="47"/>
      <c r="U263" s="47"/>
      <c r="V263" s="47"/>
      <c r="W263" s="47"/>
      <c r="X263" s="47"/>
      <c r="Y263" s="47"/>
      <c r="Z263" s="47"/>
      <c r="AA263" s="47"/>
      <c r="AB263" s="47"/>
      <c r="AC263" s="47"/>
      <c r="AD263" s="47"/>
      <c r="AE263" s="47"/>
      <c r="AF263" s="47"/>
      <c r="AG263" s="47"/>
      <c r="AH263" s="47"/>
      <c r="AI263" s="47"/>
      <c r="AJ263" s="47"/>
      <c r="AK263" s="47"/>
      <c r="AL263" s="47"/>
      <c r="AM263" s="47"/>
      <c r="AN263" s="47"/>
      <c r="AO263" s="47"/>
      <c r="AP263" s="47"/>
      <c r="AQ263" s="113">
        <f t="shared" si="12"/>
        <v>14</v>
      </c>
      <c r="AR263" s="114"/>
      <c r="AS263" s="115">
        <f t="shared" si="13"/>
        <v>0</v>
      </c>
      <c r="AT263" s="61"/>
      <c r="AV263" s="80"/>
    </row>
    <row r="264" spans="1:48" s="26" customFormat="1" x14ac:dyDescent="0.25">
      <c r="A264" s="2">
        <f t="shared" si="14"/>
        <v>12</v>
      </c>
      <c r="B264" s="30" t="s">
        <v>280</v>
      </c>
      <c r="C264" s="7" t="s">
        <v>24</v>
      </c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  <c r="AA264" s="47"/>
      <c r="AB264" s="47"/>
      <c r="AC264" s="47"/>
      <c r="AD264" s="47"/>
      <c r="AE264" s="47"/>
      <c r="AF264" s="47"/>
      <c r="AG264" s="47"/>
      <c r="AH264" s="47"/>
      <c r="AI264" s="47"/>
      <c r="AJ264" s="47"/>
      <c r="AK264" s="47"/>
      <c r="AL264" s="47"/>
      <c r="AM264" s="47"/>
      <c r="AN264" s="47"/>
      <c r="AO264" s="47"/>
      <c r="AP264" s="47"/>
      <c r="AQ264" s="47">
        <f t="shared" si="12"/>
        <v>0</v>
      </c>
      <c r="AR264" s="94"/>
      <c r="AS264" s="95">
        <f t="shared" si="13"/>
        <v>0</v>
      </c>
      <c r="AT264" s="61"/>
      <c r="AV264" s="80"/>
    </row>
    <row r="265" spans="1:48" s="26" customFormat="1" x14ac:dyDescent="0.25">
      <c r="A265" s="2">
        <f t="shared" si="14"/>
        <v>13</v>
      </c>
      <c r="B265" s="3" t="s">
        <v>102</v>
      </c>
      <c r="C265" s="7" t="s">
        <v>24</v>
      </c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>
        <v>60</v>
      </c>
      <c r="X265" s="47"/>
      <c r="Y265" s="47"/>
      <c r="Z265" s="47"/>
      <c r="AA265" s="47"/>
      <c r="AB265" s="47"/>
      <c r="AC265" s="47"/>
      <c r="AD265" s="47"/>
      <c r="AE265" s="47"/>
      <c r="AF265" s="47"/>
      <c r="AG265" s="47"/>
      <c r="AH265" s="47"/>
      <c r="AI265" s="47"/>
      <c r="AJ265" s="47"/>
      <c r="AK265" s="47"/>
      <c r="AL265" s="47"/>
      <c r="AM265" s="47"/>
      <c r="AN265" s="47"/>
      <c r="AO265" s="47"/>
      <c r="AP265" s="47"/>
      <c r="AQ265" s="113">
        <f t="shared" si="12"/>
        <v>60</v>
      </c>
      <c r="AR265" s="114"/>
      <c r="AS265" s="115">
        <f t="shared" si="13"/>
        <v>0</v>
      </c>
      <c r="AT265" s="60"/>
    </row>
    <row r="266" spans="1:48" s="26" customFormat="1" x14ac:dyDescent="0.25">
      <c r="A266" s="2">
        <f t="shared" si="14"/>
        <v>14</v>
      </c>
      <c r="B266" s="3" t="s">
        <v>222</v>
      </c>
      <c r="C266" s="7" t="s">
        <v>24</v>
      </c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  <c r="AA266" s="47"/>
      <c r="AB266" s="47"/>
      <c r="AC266" s="47"/>
      <c r="AD266" s="47"/>
      <c r="AE266" s="47"/>
      <c r="AF266" s="47"/>
      <c r="AG266" s="47"/>
      <c r="AH266" s="47"/>
      <c r="AI266" s="47"/>
      <c r="AJ266" s="47"/>
      <c r="AK266" s="47"/>
      <c r="AL266" s="47"/>
      <c r="AM266" s="47"/>
      <c r="AN266" s="47"/>
      <c r="AO266" s="47"/>
      <c r="AP266" s="47"/>
      <c r="AQ266" s="47">
        <f t="shared" si="12"/>
        <v>0</v>
      </c>
      <c r="AR266" s="94"/>
      <c r="AS266" s="95">
        <f t="shared" si="13"/>
        <v>0</v>
      </c>
      <c r="AT266" s="60"/>
    </row>
    <row r="267" spans="1:48" s="26" customFormat="1" x14ac:dyDescent="0.25">
      <c r="A267" s="2">
        <f t="shared" si="14"/>
        <v>15</v>
      </c>
      <c r="B267" s="3" t="s">
        <v>235</v>
      </c>
      <c r="C267" s="7" t="s">
        <v>24</v>
      </c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  <c r="AA267" s="47"/>
      <c r="AB267" s="47"/>
      <c r="AC267" s="47"/>
      <c r="AD267" s="47"/>
      <c r="AE267" s="47"/>
      <c r="AF267" s="47"/>
      <c r="AG267" s="47"/>
      <c r="AH267" s="47"/>
      <c r="AI267" s="47"/>
      <c r="AJ267" s="47"/>
      <c r="AK267" s="47"/>
      <c r="AL267" s="47"/>
      <c r="AM267" s="47"/>
      <c r="AN267" s="47"/>
      <c r="AO267" s="47"/>
      <c r="AP267" s="47"/>
      <c r="AQ267" s="47">
        <f t="shared" si="12"/>
        <v>0</v>
      </c>
      <c r="AR267" s="94"/>
      <c r="AS267" s="95">
        <f t="shared" si="13"/>
        <v>0</v>
      </c>
      <c r="AT267" s="77"/>
    </row>
    <row r="268" spans="1:48" s="26" customFormat="1" x14ac:dyDescent="0.25">
      <c r="A268" s="2">
        <f t="shared" si="14"/>
        <v>16</v>
      </c>
      <c r="B268" s="3" t="s">
        <v>295</v>
      </c>
      <c r="C268" s="40" t="s">
        <v>294</v>
      </c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  <c r="AA268" s="47"/>
      <c r="AB268" s="47"/>
      <c r="AC268" s="47"/>
      <c r="AD268" s="47"/>
      <c r="AE268" s="47"/>
      <c r="AF268" s="47"/>
      <c r="AG268" s="47"/>
      <c r="AH268" s="47"/>
      <c r="AI268" s="47"/>
      <c r="AJ268" s="47"/>
      <c r="AK268" s="47"/>
      <c r="AL268" s="47"/>
      <c r="AM268" s="47"/>
      <c r="AN268" s="47"/>
      <c r="AO268" s="47"/>
      <c r="AP268" s="47"/>
      <c r="AQ268" s="47">
        <f t="shared" si="12"/>
        <v>0</v>
      </c>
      <c r="AR268" s="94"/>
      <c r="AS268" s="95">
        <f t="shared" si="13"/>
        <v>0</v>
      </c>
      <c r="AT268" s="76"/>
    </row>
    <row r="269" spans="1:48" s="26" customFormat="1" x14ac:dyDescent="0.25">
      <c r="A269" s="2">
        <f t="shared" si="14"/>
        <v>17</v>
      </c>
      <c r="B269" s="3" t="s">
        <v>288</v>
      </c>
      <c r="C269" s="7" t="s">
        <v>24</v>
      </c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>
        <v>4</v>
      </c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  <c r="AA269" s="47"/>
      <c r="AB269" s="47"/>
      <c r="AC269" s="47"/>
      <c r="AD269" s="47"/>
      <c r="AE269" s="47"/>
      <c r="AF269" s="47"/>
      <c r="AG269" s="47"/>
      <c r="AH269" s="47"/>
      <c r="AI269" s="47"/>
      <c r="AJ269" s="47"/>
      <c r="AK269" s="47"/>
      <c r="AL269" s="47"/>
      <c r="AM269" s="47"/>
      <c r="AN269" s="47"/>
      <c r="AO269" s="47"/>
      <c r="AP269" s="47">
        <v>2</v>
      </c>
      <c r="AQ269" s="113">
        <f t="shared" si="12"/>
        <v>6</v>
      </c>
      <c r="AR269" s="114"/>
      <c r="AS269" s="115">
        <f t="shared" si="13"/>
        <v>0</v>
      </c>
      <c r="AT269" s="61"/>
    </row>
    <row r="270" spans="1:48" s="26" customFormat="1" x14ac:dyDescent="0.25">
      <c r="A270" s="2">
        <f t="shared" si="14"/>
        <v>18</v>
      </c>
      <c r="B270" s="18" t="s">
        <v>289</v>
      </c>
      <c r="C270" s="20" t="s">
        <v>290</v>
      </c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>
        <v>2</v>
      </c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113">
        <f t="shared" si="12"/>
        <v>2</v>
      </c>
      <c r="AR270" s="129"/>
      <c r="AS270" s="115">
        <f t="shared" si="13"/>
        <v>0</v>
      </c>
      <c r="AT270" s="61"/>
    </row>
    <row r="271" spans="1:48" s="26" customFormat="1" x14ac:dyDescent="0.25">
      <c r="A271" s="2">
        <f t="shared" si="14"/>
        <v>19</v>
      </c>
      <c r="B271" s="18" t="s">
        <v>291</v>
      </c>
      <c r="C271" s="20" t="s">
        <v>290</v>
      </c>
      <c r="D271" s="45">
        <v>1</v>
      </c>
      <c r="E271" s="45"/>
      <c r="F271" s="45"/>
      <c r="G271" s="45"/>
      <c r="H271" s="45"/>
      <c r="I271" s="45"/>
      <c r="J271" s="45"/>
      <c r="K271" s="45"/>
      <c r="L271" s="45"/>
      <c r="M271" s="45"/>
      <c r="N271" s="45">
        <v>2</v>
      </c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113">
        <f t="shared" si="12"/>
        <v>3</v>
      </c>
      <c r="AR271" s="129"/>
      <c r="AS271" s="115">
        <f t="shared" si="13"/>
        <v>0</v>
      </c>
      <c r="AT271" s="61"/>
    </row>
    <row r="272" spans="1:48" s="26" customFormat="1" x14ac:dyDescent="0.25">
      <c r="A272" s="2">
        <f t="shared" si="14"/>
        <v>20</v>
      </c>
      <c r="B272" s="18" t="s">
        <v>238</v>
      </c>
      <c r="C272" s="20" t="s">
        <v>24</v>
      </c>
      <c r="D272" s="45">
        <v>2</v>
      </c>
      <c r="E272" s="45"/>
      <c r="F272" s="45"/>
      <c r="G272" s="45"/>
      <c r="H272" s="45"/>
      <c r="I272" s="45"/>
      <c r="J272" s="45"/>
      <c r="K272" s="45"/>
      <c r="L272" s="45"/>
      <c r="M272" s="45"/>
      <c r="N272" s="45">
        <v>5</v>
      </c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113">
        <f t="shared" si="12"/>
        <v>7</v>
      </c>
      <c r="AR272" s="129"/>
      <c r="AS272" s="115">
        <f t="shared" si="13"/>
        <v>0</v>
      </c>
      <c r="AT272" s="61"/>
    </row>
    <row r="273" spans="1:46" s="26" customFormat="1" x14ac:dyDescent="0.25">
      <c r="A273" s="2">
        <f t="shared" si="14"/>
        <v>21</v>
      </c>
      <c r="B273" s="18" t="s">
        <v>293</v>
      </c>
      <c r="C273" s="20" t="s">
        <v>292</v>
      </c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>
        <v>2</v>
      </c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>
        <v>2</v>
      </c>
      <c r="AQ273" s="113">
        <f t="shared" si="12"/>
        <v>4</v>
      </c>
      <c r="AR273" s="129"/>
      <c r="AS273" s="115">
        <f t="shared" si="13"/>
        <v>0</v>
      </c>
      <c r="AT273" s="61"/>
    </row>
    <row r="274" spans="1:46" s="26" customFormat="1" x14ac:dyDescent="0.25">
      <c r="A274" s="2">
        <f t="shared" si="14"/>
        <v>22</v>
      </c>
      <c r="B274" s="43" t="s">
        <v>103</v>
      </c>
      <c r="C274" s="20" t="s">
        <v>104</v>
      </c>
      <c r="D274" s="45">
        <v>2</v>
      </c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>
        <v>1</v>
      </c>
      <c r="AI274" s="45"/>
      <c r="AJ274" s="45"/>
      <c r="AK274" s="45"/>
      <c r="AL274" s="45"/>
      <c r="AM274" s="45"/>
      <c r="AN274" s="45"/>
      <c r="AO274" s="45"/>
      <c r="AP274" s="45"/>
      <c r="AQ274" s="113">
        <f t="shared" si="12"/>
        <v>3</v>
      </c>
      <c r="AR274" s="129"/>
      <c r="AS274" s="115">
        <f t="shared" si="13"/>
        <v>0</v>
      </c>
      <c r="AT274" s="60"/>
    </row>
    <row r="275" spans="1:46" s="26" customFormat="1" ht="21" customHeight="1" x14ac:dyDescent="0.25">
      <c r="A275" s="2">
        <f t="shared" si="14"/>
        <v>23</v>
      </c>
      <c r="B275" s="43" t="s">
        <v>305</v>
      </c>
      <c r="C275" s="20" t="s">
        <v>306</v>
      </c>
      <c r="D275" s="45"/>
      <c r="E275" s="45"/>
      <c r="F275" s="45"/>
      <c r="G275" s="45">
        <v>1</v>
      </c>
      <c r="H275" s="45"/>
      <c r="I275" s="45">
        <v>1</v>
      </c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113">
        <f t="shared" si="12"/>
        <v>2</v>
      </c>
      <c r="AR275" s="129"/>
      <c r="AS275" s="115">
        <f t="shared" si="13"/>
        <v>0</v>
      </c>
      <c r="AT275" s="60"/>
    </row>
    <row r="276" spans="1:46" s="26" customFormat="1" ht="21" customHeight="1" x14ac:dyDescent="0.25">
      <c r="A276" s="2">
        <f t="shared" si="14"/>
        <v>24</v>
      </c>
      <c r="B276" s="43" t="s">
        <v>402</v>
      </c>
      <c r="C276" s="20" t="s">
        <v>24</v>
      </c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>
        <v>10</v>
      </c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113">
        <f t="shared" si="12"/>
        <v>10</v>
      </c>
      <c r="AR276" s="129"/>
      <c r="AS276" s="115">
        <f t="shared" si="13"/>
        <v>0</v>
      </c>
      <c r="AT276" s="60"/>
    </row>
    <row r="277" spans="1:46" s="26" customFormat="1" ht="21" customHeight="1" x14ac:dyDescent="0.25">
      <c r="A277" s="2">
        <f t="shared" si="14"/>
        <v>25</v>
      </c>
      <c r="B277" s="43" t="s">
        <v>401</v>
      </c>
      <c r="C277" s="20" t="s">
        <v>24</v>
      </c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>
        <v>10</v>
      </c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113">
        <f t="shared" si="12"/>
        <v>10</v>
      </c>
      <c r="AR277" s="129"/>
      <c r="AS277" s="115">
        <f t="shared" si="13"/>
        <v>0</v>
      </c>
      <c r="AT277" s="60"/>
    </row>
    <row r="278" spans="1:46" s="26" customFormat="1" ht="24.75" customHeight="1" x14ac:dyDescent="0.25">
      <c r="A278" s="2">
        <f t="shared" si="14"/>
        <v>26</v>
      </c>
      <c r="B278" s="43" t="s">
        <v>70</v>
      </c>
      <c r="C278" s="7" t="s">
        <v>39</v>
      </c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>
        <v>30</v>
      </c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113">
        <f t="shared" si="12"/>
        <v>30</v>
      </c>
      <c r="AR278" s="129"/>
      <c r="AS278" s="115">
        <f t="shared" si="13"/>
        <v>0</v>
      </c>
      <c r="AT278" s="60"/>
    </row>
    <row r="279" spans="1:46" s="26" customFormat="1" ht="25.5" customHeight="1" x14ac:dyDescent="0.25">
      <c r="A279" s="2">
        <f t="shared" si="14"/>
        <v>27</v>
      </c>
      <c r="B279" s="43" t="s">
        <v>372</v>
      </c>
      <c r="C279" s="7" t="s">
        <v>24</v>
      </c>
      <c r="D279" s="45"/>
      <c r="E279" s="45"/>
      <c r="F279" s="45"/>
      <c r="G279" s="45"/>
      <c r="H279" s="45"/>
      <c r="I279" s="45">
        <v>10</v>
      </c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>
        <v>6</v>
      </c>
      <c r="AL279" s="45"/>
      <c r="AM279" s="45"/>
      <c r="AN279" s="45"/>
      <c r="AO279" s="45"/>
      <c r="AP279" s="45"/>
      <c r="AQ279" s="113">
        <f t="shared" si="12"/>
        <v>16</v>
      </c>
      <c r="AR279" s="129"/>
      <c r="AS279" s="115">
        <f t="shared" si="13"/>
        <v>0</v>
      </c>
      <c r="AT279" s="60" t="s">
        <v>378</v>
      </c>
    </row>
    <row r="280" spans="1:46" s="26" customFormat="1" x14ac:dyDescent="0.25">
      <c r="A280" s="2">
        <f t="shared" si="14"/>
        <v>28</v>
      </c>
      <c r="B280" s="43" t="s">
        <v>114</v>
      </c>
      <c r="C280" s="7" t="s">
        <v>39</v>
      </c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>
        <v>30</v>
      </c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>
        <v>10</v>
      </c>
      <c r="AP280" s="45"/>
      <c r="AQ280" s="113">
        <f t="shared" si="12"/>
        <v>40</v>
      </c>
      <c r="AR280" s="129"/>
      <c r="AS280" s="115">
        <f t="shared" si="13"/>
        <v>0</v>
      </c>
      <c r="AT280" s="60"/>
    </row>
    <row r="281" spans="1:46" s="26" customFormat="1" ht="23.25" customHeight="1" x14ac:dyDescent="0.25">
      <c r="A281" s="2">
        <f t="shared" si="14"/>
        <v>29</v>
      </c>
      <c r="B281" s="43" t="s">
        <v>366</v>
      </c>
      <c r="C281" s="20" t="s">
        <v>24</v>
      </c>
      <c r="D281" s="45"/>
      <c r="E281" s="45"/>
      <c r="F281" s="45"/>
      <c r="G281" s="45"/>
      <c r="H281" s="45">
        <v>20</v>
      </c>
      <c r="I281" s="45"/>
      <c r="J281" s="45"/>
      <c r="K281" s="45"/>
      <c r="L281" s="45"/>
      <c r="M281" s="45"/>
      <c r="N281" s="45">
        <v>6</v>
      </c>
      <c r="O281" s="45"/>
      <c r="P281" s="45"/>
      <c r="Q281" s="45">
        <v>2</v>
      </c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>
        <v>5</v>
      </c>
      <c r="AH281" s="45"/>
      <c r="AI281" s="45"/>
      <c r="AJ281" s="45"/>
      <c r="AK281" s="45"/>
      <c r="AL281" s="45"/>
      <c r="AM281" s="45"/>
      <c r="AN281" s="45"/>
      <c r="AO281" s="45"/>
      <c r="AP281" s="45"/>
      <c r="AQ281" s="113">
        <f t="shared" ref="AQ281:AQ334" si="15">SUM(D281:AP281)</f>
        <v>33</v>
      </c>
      <c r="AR281" s="129"/>
      <c r="AS281" s="115">
        <f t="shared" si="13"/>
        <v>0</v>
      </c>
      <c r="AT281" s="60" t="s">
        <v>373</v>
      </c>
    </row>
    <row r="282" spans="1:46" s="26" customFormat="1" ht="25.5" customHeight="1" x14ac:dyDescent="0.25">
      <c r="A282" s="2">
        <f t="shared" si="14"/>
        <v>30</v>
      </c>
      <c r="B282" s="43" t="s">
        <v>277</v>
      </c>
      <c r="C282" s="7" t="s">
        <v>24</v>
      </c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  <c r="AA282" s="47"/>
      <c r="AB282" s="47"/>
      <c r="AC282" s="47"/>
      <c r="AD282" s="47"/>
      <c r="AE282" s="47"/>
      <c r="AF282" s="47"/>
      <c r="AG282" s="47"/>
      <c r="AH282" s="47"/>
      <c r="AI282" s="47"/>
      <c r="AJ282" s="47"/>
      <c r="AK282" s="47"/>
      <c r="AL282" s="47"/>
      <c r="AM282" s="47"/>
      <c r="AN282" s="47"/>
      <c r="AO282" s="47"/>
      <c r="AP282" s="47"/>
      <c r="AQ282" s="113">
        <f t="shared" si="15"/>
        <v>0</v>
      </c>
      <c r="AR282" s="114"/>
      <c r="AS282" s="115">
        <f t="shared" si="13"/>
        <v>0</v>
      </c>
      <c r="AT282" s="60"/>
    </row>
    <row r="283" spans="1:46" s="26" customFormat="1" ht="25.5" customHeight="1" x14ac:dyDescent="0.25">
      <c r="A283" s="2">
        <f t="shared" si="14"/>
        <v>31</v>
      </c>
      <c r="B283" s="38" t="s">
        <v>374</v>
      </c>
      <c r="C283" s="7" t="s">
        <v>24</v>
      </c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>
        <v>50</v>
      </c>
      <c r="X283" s="47"/>
      <c r="Y283" s="47"/>
      <c r="Z283" s="47"/>
      <c r="AA283" s="47"/>
      <c r="AB283" s="47"/>
      <c r="AC283" s="47"/>
      <c r="AD283" s="47"/>
      <c r="AE283" s="47"/>
      <c r="AF283" s="47"/>
      <c r="AG283" s="47"/>
      <c r="AH283" s="47"/>
      <c r="AI283" s="47"/>
      <c r="AJ283" s="47"/>
      <c r="AK283" s="47"/>
      <c r="AL283" s="47"/>
      <c r="AM283" s="47"/>
      <c r="AN283" s="47"/>
      <c r="AO283" s="47"/>
      <c r="AP283" s="47"/>
      <c r="AQ283" s="113">
        <f t="shared" si="15"/>
        <v>50</v>
      </c>
      <c r="AR283" s="114"/>
      <c r="AS283" s="115">
        <f t="shared" ref="AS283:AS334" si="16">(AQ283*AR283)</f>
        <v>0</v>
      </c>
      <c r="AT283" s="60"/>
    </row>
    <row r="284" spans="1:46" s="26" customFormat="1" ht="25.5" customHeight="1" x14ac:dyDescent="0.25">
      <c r="A284" s="2">
        <f t="shared" si="14"/>
        <v>32</v>
      </c>
      <c r="B284" s="8" t="s">
        <v>375</v>
      </c>
      <c r="C284" s="7" t="s">
        <v>24</v>
      </c>
      <c r="D284" s="47"/>
      <c r="E284" s="47"/>
      <c r="F284" s="47"/>
      <c r="G284" s="47">
        <v>10</v>
      </c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  <c r="AA284" s="47"/>
      <c r="AB284" s="47"/>
      <c r="AC284" s="47"/>
      <c r="AD284" s="47"/>
      <c r="AE284" s="47"/>
      <c r="AF284" s="47"/>
      <c r="AG284" s="47"/>
      <c r="AH284" s="47"/>
      <c r="AI284" s="47"/>
      <c r="AJ284" s="47"/>
      <c r="AK284" s="47"/>
      <c r="AL284" s="47"/>
      <c r="AM284" s="47"/>
      <c r="AN284" s="47"/>
      <c r="AO284" s="47"/>
      <c r="AP284" s="47"/>
      <c r="AQ284" s="113">
        <f t="shared" si="15"/>
        <v>10</v>
      </c>
      <c r="AR284" s="114"/>
      <c r="AS284" s="115">
        <f t="shared" si="16"/>
        <v>0</v>
      </c>
      <c r="AT284" s="60"/>
    </row>
    <row r="285" spans="1:46" s="26" customFormat="1" ht="32.25" customHeight="1" x14ac:dyDescent="0.25">
      <c r="A285" s="2">
        <f t="shared" si="14"/>
        <v>33</v>
      </c>
      <c r="B285" s="43" t="s">
        <v>309</v>
      </c>
      <c r="C285" s="7" t="s">
        <v>39</v>
      </c>
      <c r="D285" s="47"/>
      <c r="E285" s="47"/>
      <c r="F285" s="47"/>
      <c r="G285" s="47">
        <v>4</v>
      </c>
      <c r="H285" s="47"/>
      <c r="I285" s="47"/>
      <c r="J285" s="47"/>
      <c r="K285" s="47"/>
      <c r="L285" s="47"/>
      <c r="M285" s="47"/>
      <c r="N285" s="47"/>
      <c r="O285" s="47"/>
      <c r="P285" s="47"/>
      <c r="Q285" s="47">
        <v>2</v>
      </c>
      <c r="R285" s="47"/>
      <c r="S285" s="47"/>
      <c r="T285" s="47"/>
      <c r="U285" s="47"/>
      <c r="V285" s="47"/>
      <c r="W285" s="47">
        <v>30</v>
      </c>
      <c r="X285" s="47"/>
      <c r="Y285" s="47"/>
      <c r="Z285" s="47"/>
      <c r="AA285" s="47"/>
      <c r="AB285" s="47"/>
      <c r="AC285" s="47"/>
      <c r="AD285" s="47"/>
      <c r="AE285" s="47"/>
      <c r="AF285" s="47"/>
      <c r="AG285" s="47"/>
      <c r="AH285" s="47"/>
      <c r="AI285" s="47"/>
      <c r="AJ285" s="47"/>
      <c r="AK285" s="47"/>
      <c r="AL285" s="47"/>
      <c r="AM285" s="47"/>
      <c r="AN285" s="47"/>
      <c r="AO285" s="47">
        <v>10</v>
      </c>
      <c r="AP285" s="47"/>
      <c r="AQ285" s="113">
        <f t="shared" si="15"/>
        <v>46</v>
      </c>
      <c r="AR285" s="114"/>
      <c r="AS285" s="115">
        <f t="shared" si="16"/>
        <v>0</v>
      </c>
      <c r="AT285" s="60"/>
    </row>
    <row r="286" spans="1:46" s="26" customFormat="1" ht="30" x14ac:dyDescent="0.25">
      <c r="A286" s="2">
        <f t="shared" si="14"/>
        <v>34</v>
      </c>
      <c r="B286" s="43" t="s">
        <v>307</v>
      </c>
      <c r="C286" s="7" t="s">
        <v>39</v>
      </c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  <c r="AA286" s="47"/>
      <c r="AB286" s="47"/>
      <c r="AC286" s="47"/>
      <c r="AD286" s="47"/>
      <c r="AE286" s="47"/>
      <c r="AF286" s="47"/>
      <c r="AG286" s="47"/>
      <c r="AH286" s="47"/>
      <c r="AI286" s="47"/>
      <c r="AJ286" s="47"/>
      <c r="AK286" s="47"/>
      <c r="AL286" s="47"/>
      <c r="AM286" s="47"/>
      <c r="AN286" s="47"/>
      <c r="AO286" s="47">
        <v>15</v>
      </c>
      <c r="AP286" s="47"/>
      <c r="AQ286" s="113">
        <f t="shared" si="15"/>
        <v>15</v>
      </c>
      <c r="AR286" s="114"/>
      <c r="AS286" s="115">
        <f t="shared" si="16"/>
        <v>0</v>
      </c>
      <c r="AT286" s="60"/>
    </row>
    <row r="287" spans="1:46" s="26" customFormat="1" ht="26.25" customHeight="1" x14ac:dyDescent="0.25">
      <c r="A287" s="2">
        <f t="shared" si="14"/>
        <v>35</v>
      </c>
      <c r="B287" s="43" t="s">
        <v>308</v>
      </c>
      <c r="C287" s="7" t="s">
        <v>39</v>
      </c>
      <c r="D287" s="47"/>
      <c r="E287" s="47"/>
      <c r="F287" s="47"/>
      <c r="G287" s="47"/>
      <c r="H287" s="47"/>
      <c r="I287" s="47"/>
      <c r="J287" s="47"/>
      <c r="K287" s="47">
        <v>2</v>
      </c>
      <c r="L287" s="47"/>
      <c r="M287" s="47"/>
      <c r="N287" s="47"/>
      <c r="O287" s="47"/>
      <c r="P287" s="47"/>
      <c r="Q287" s="47">
        <v>1</v>
      </c>
      <c r="R287" s="47"/>
      <c r="S287" s="47"/>
      <c r="T287" s="47"/>
      <c r="U287" s="47"/>
      <c r="V287" s="47"/>
      <c r="W287" s="47">
        <v>30</v>
      </c>
      <c r="X287" s="47"/>
      <c r="Y287" s="47"/>
      <c r="Z287" s="47"/>
      <c r="AA287" s="47"/>
      <c r="AB287" s="47"/>
      <c r="AC287" s="47"/>
      <c r="AD287" s="47"/>
      <c r="AE287" s="47"/>
      <c r="AF287" s="47"/>
      <c r="AG287" s="47"/>
      <c r="AH287" s="47"/>
      <c r="AI287" s="47"/>
      <c r="AJ287" s="47"/>
      <c r="AK287" s="47"/>
      <c r="AL287" s="47"/>
      <c r="AM287" s="47"/>
      <c r="AN287" s="47"/>
      <c r="AO287" s="47">
        <v>30</v>
      </c>
      <c r="AP287" s="47"/>
      <c r="AQ287" s="113">
        <f t="shared" si="15"/>
        <v>63</v>
      </c>
      <c r="AR287" s="114"/>
      <c r="AS287" s="115">
        <f t="shared" si="16"/>
        <v>0</v>
      </c>
      <c r="AT287" s="60"/>
    </row>
    <row r="288" spans="1:46" s="26" customFormat="1" ht="33.75" customHeight="1" x14ac:dyDescent="0.25">
      <c r="A288" s="2">
        <f t="shared" si="14"/>
        <v>36</v>
      </c>
      <c r="B288" s="43" t="s">
        <v>236</v>
      </c>
      <c r="C288" s="7" t="s">
        <v>39</v>
      </c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>
        <v>30</v>
      </c>
      <c r="X288" s="47"/>
      <c r="Y288" s="47"/>
      <c r="Z288" s="47"/>
      <c r="AA288" s="47"/>
      <c r="AB288" s="47"/>
      <c r="AC288" s="47"/>
      <c r="AD288" s="47"/>
      <c r="AE288" s="47"/>
      <c r="AF288" s="47"/>
      <c r="AG288" s="47"/>
      <c r="AH288" s="47"/>
      <c r="AI288" s="47"/>
      <c r="AJ288" s="47"/>
      <c r="AK288" s="47"/>
      <c r="AL288" s="47"/>
      <c r="AM288" s="47"/>
      <c r="AN288" s="47"/>
      <c r="AO288" s="47"/>
      <c r="AP288" s="47"/>
      <c r="AQ288" s="113">
        <f t="shared" si="15"/>
        <v>30</v>
      </c>
      <c r="AR288" s="114"/>
      <c r="AS288" s="115">
        <f t="shared" si="16"/>
        <v>0</v>
      </c>
      <c r="AT288" s="77"/>
    </row>
    <row r="289" spans="1:46" s="26" customFormat="1" ht="33.75" customHeight="1" x14ac:dyDescent="0.25">
      <c r="A289" s="2">
        <f t="shared" si="14"/>
        <v>37</v>
      </c>
      <c r="B289" s="43" t="s">
        <v>390</v>
      </c>
      <c r="C289" s="20" t="s">
        <v>24</v>
      </c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>
        <v>10</v>
      </c>
      <c r="V289" s="45"/>
      <c r="W289" s="45">
        <v>20</v>
      </c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113">
        <f t="shared" si="15"/>
        <v>30</v>
      </c>
      <c r="AR289" s="129"/>
      <c r="AS289" s="115">
        <f t="shared" si="16"/>
        <v>0</v>
      </c>
      <c r="AT289" s="77"/>
    </row>
    <row r="290" spans="1:46" s="26" customFormat="1" ht="30" x14ac:dyDescent="0.25">
      <c r="A290" s="2">
        <f t="shared" si="14"/>
        <v>38</v>
      </c>
      <c r="B290" s="43" t="s">
        <v>389</v>
      </c>
      <c r="C290" s="20" t="s">
        <v>24</v>
      </c>
      <c r="D290" s="45"/>
      <c r="E290" s="45"/>
      <c r="F290" s="45"/>
      <c r="G290" s="45"/>
      <c r="H290" s="45"/>
      <c r="I290" s="45">
        <v>5</v>
      </c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113">
        <f t="shared" si="15"/>
        <v>5</v>
      </c>
      <c r="AR290" s="129"/>
      <c r="AS290" s="115">
        <f t="shared" si="16"/>
        <v>0</v>
      </c>
      <c r="AT290" s="61" t="s">
        <v>384</v>
      </c>
    </row>
    <row r="291" spans="1:46" s="26" customFormat="1" ht="30" x14ac:dyDescent="0.25">
      <c r="A291" s="2">
        <f t="shared" si="14"/>
        <v>39</v>
      </c>
      <c r="B291" s="43" t="s">
        <v>382</v>
      </c>
      <c r="C291" s="20" t="s">
        <v>24</v>
      </c>
      <c r="D291" s="45"/>
      <c r="E291" s="45"/>
      <c r="F291" s="45"/>
      <c r="G291" s="45"/>
      <c r="H291" s="45"/>
      <c r="I291" s="45">
        <v>2</v>
      </c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113">
        <f t="shared" si="15"/>
        <v>2</v>
      </c>
      <c r="AR291" s="129"/>
      <c r="AS291" s="115">
        <f t="shared" si="16"/>
        <v>0</v>
      </c>
      <c r="AT291" s="61" t="s">
        <v>383</v>
      </c>
    </row>
    <row r="292" spans="1:46" s="26" customFormat="1" ht="30" x14ac:dyDescent="0.25">
      <c r="A292" s="2">
        <f t="shared" si="14"/>
        <v>40</v>
      </c>
      <c r="B292" s="43" t="s">
        <v>130</v>
      </c>
      <c r="C292" s="20" t="s">
        <v>24</v>
      </c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47">
        <f>SUM(D292:AP292)</f>
        <v>0</v>
      </c>
      <c r="AR292" s="99"/>
      <c r="AS292" s="95">
        <f t="shared" si="16"/>
        <v>0</v>
      </c>
      <c r="AT292" s="60"/>
    </row>
    <row r="293" spans="1:46" s="26" customFormat="1" x14ac:dyDescent="0.25">
      <c r="A293" s="2">
        <f t="shared" si="14"/>
        <v>41</v>
      </c>
      <c r="B293" s="43" t="s">
        <v>237</v>
      </c>
      <c r="C293" s="7" t="s">
        <v>24</v>
      </c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>
        <v>10</v>
      </c>
      <c r="X293" s="47"/>
      <c r="Y293" s="47"/>
      <c r="Z293" s="47"/>
      <c r="AA293" s="47"/>
      <c r="AB293" s="47"/>
      <c r="AC293" s="47"/>
      <c r="AD293" s="47"/>
      <c r="AE293" s="47"/>
      <c r="AF293" s="47"/>
      <c r="AG293" s="47"/>
      <c r="AH293" s="47"/>
      <c r="AI293" s="47"/>
      <c r="AJ293" s="47"/>
      <c r="AK293" s="47"/>
      <c r="AL293" s="47"/>
      <c r="AM293" s="47"/>
      <c r="AN293" s="47"/>
      <c r="AO293" s="47"/>
      <c r="AP293" s="47"/>
      <c r="AQ293" s="113">
        <f t="shared" si="15"/>
        <v>10</v>
      </c>
      <c r="AR293" s="114"/>
      <c r="AS293" s="115">
        <f t="shared" si="16"/>
        <v>0</v>
      </c>
      <c r="AT293" s="60" t="s">
        <v>424</v>
      </c>
    </row>
    <row r="294" spans="1:46" s="26" customFormat="1" x14ac:dyDescent="0.25">
      <c r="A294" s="2">
        <f t="shared" si="14"/>
        <v>42</v>
      </c>
      <c r="B294" s="43" t="s">
        <v>69</v>
      </c>
      <c r="C294" s="7" t="s">
        <v>39</v>
      </c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>
        <v>30</v>
      </c>
      <c r="X294" s="47"/>
      <c r="Y294" s="47"/>
      <c r="Z294" s="47"/>
      <c r="AA294" s="47"/>
      <c r="AB294" s="47"/>
      <c r="AC294" s="47">
        <v>4</v>
      </c>
      <c r="AD294" s="47"/>
      <c r="AE294" s="47"/>
      <c r="AF294" s="47"/>
      <c r="AG294" s="47"/>
      <c r="AH294" s="47"/>
      <c r="AI294" s="47"/>
      <c r="AJ294" s="47"/>
      <c r="AK294" s="47"/>
      <c r="AL294" s="47"/>
      <c r="AM294" s="47"/>
      <c r="AN294" s="47"/>
      <c r="AO294" s="47"/>
      <c r="AP294" s="47"/>
      <c r="AQ294" s="113">
        <f t="shared" si="15"/>
        <v>34</v>
      </c>
      <c r="AR294" s="114"/>
      <c r="AS294" s="115">
        <f t="shared" si="16"/>
        <v>0</v>
      </c>
      <c r="AT294" s="60"/>
    </row>
    <row r="295" spans="1:46" s="26" customFormat="1" ht="30" x14ac:dyDescent="0.25">
      <c r="A295" s="2">
        <f t="shared" si="14"/>
        <v>43</v>
      </c>
      <c r="B295" s="43" t="s">
        <v>74</v>
      </c>
      <c r="C295" s="15" t="s">
        <v>24</v>
      </c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  <c r="AA295" s="44"/>
      <c r="AB295" s="44"/>
      <c r="AC295" s="44"/>
      <c r="AD295" s="44"/>
      <c r="AE295" s="44"/>
      <c r="AF295" s="44"/>
      <c r="AG295" s="44"/>
      <c r="AH295" s="44"/>
      <c r="AI295" s="44"/>
      <c r="AJ295" s="44"/>
      <c r="AK295" s="44"/>
      <c r="AL295" s="44"/>
      <c r="AM295" s="44"/>
      <c r="AN295" s="44"/>
      <c r="AO295" s="44"/>
      <c r="AP295" s="44"/>
      <c r="AQ295" s="47">
        <f t="shared" si="15"/>
        <v>0</v>
      </c>
      <c r="AR295" s="96"/>
      <c r="AS295" s="95">
        <f t="shared" si="16"/>
        <v>0</v>
      </c>
      <c r="AT295" s="77"/>
    </row>
    <row r="296" spans="1:46" s="26" customFormat="1" ht="30" x14ac:dyDescent="0.25">
      <c r="A296" s="2">
        <f t="shared" si="14"/>
        <v>44</v>
      </c>
      <c r="B296" s="43" t="s">
        <v>75</v>
      </c>
      <c r="C296" s="7" t="s">
        <v>24</v>
      </c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  <c r="AA296" s="47"/>
      <c r="AB296" s="47"/>
      <c r="AC296" s="47"/>
      <c r="AD296" s="47"/>
      <c r="AE296" s="47"/>
      <c r="AF296" s="47"/>
      <c r="AG296" s="47"/>
      <c r="AH296" s="47"/>
      <c r="AI296" s="47"/>
      <c r="AJ296" s="47"/>
      <c r="AK296" s="47"/>
      <c r="AL296" s="47"/>
      <c r="AM296" s="47"/>
      <c r="AN296" s="47"/>
      <c r="AO296" s="47"/>
      <c r="AP296" s="47"/>
      <c r="AQ296" s="47">
        <f t="shared" si="15"/>
        <v>0</v>
      </c>
      <c r="AR296" s="94"/>
      <c r="AS296" s="95">
        <f t="shared" si="16"/>
        <v>0</v>
      </c>
      <c r="AT296" s="77"/>
    </row>
    <row r="297" spans="1:46" s="26" customFormat="1" x14ac:dyDescent="0.25">
      <c r="A297" s="2">
        <f t="shared" si="14"/>
        <v>45</v>
      </c>
      <c r="B297" s="43" t="s">
        <v>347</v>
      </c>
      <c r="C297" s="7" t="s">
        <v>40</v>
      </c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>
        <v>20</v>
      </c>
      <c r="X297" s="47"/>
      <c r="Y297" s="47"/>
      <c r="Z297" s="47"/>
      <c r="AA297" s="47"/>
      <c r="AB297" s="47"/>
      <c r="AC297" s="47"/>
      <c r="AD297" s="47"/>
      <c r="AE297" s="47"/>
      <c r="AF297" s="47"/>
      <c r="AG297" s="47"/>
      <c r="AH297" s="47"/>
      <c r="AI297" s="47"/>
      <c r="AJ297" s="47"/>
      <c r="AK297" s="47"/>
      <c r="AL297" s="47"/>
      <c r="AM297" s="47"/>
      <c r="AN297" s="47"/>
      <c r="AO297" s="47"/>
      <c r="AP297" s="47"/>
      <c r="AQ297" s="113">
        <f t="shared" si="15"/>
        <v>20</v>
      </c>
      <c r="AR297" s="114"/>
      <c r="AS297" s="115">
        <f t="shared" si="16"/>
        <v>0</v>
      </c>
      <c r="AT297" s="60"/>
    </row>
    <row r="298" spans="1:46" s="26" customFormat="1" x14ac:dyDescent="0.25">
      <c r="A298" s="2">
        <f t="shared" si="14"/>
        <v>46</v>
      </c>
      <c r="B298" s="43" t="s">
        <v>348</v>
      </c>
      <c r="C298" s="15" t="s">
        <v>39</v>
      </c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>
        <v>20</v>
      </c>
      <c r="X298" s="44"/>
      <c r="Y298" s="44"/>
      <c r="Z298" s="44"/>
      <c r="AA298" s="44"/>
      <c r="AB298" s="44"/>
      <c r="AC298" s="44"/>
      <c r="AD298" s="44"/>
      <c r="AE298" s="44"/>
      <c r="AF298" s="44"/>
      <c r="AG298" s="44"/>
      <c r="AH298" s="44"/>
      <c r="AI298" s="44"/>
      <c r="AJ298" s="44"/>
      <c r="AK298" s="44"/>
      <c r="AL298" s="44"/>
      <c r="AM298" s="44"/>
      <c r="AN298" s="44"/>
      <c r="AO298" s="44"/>
      <c r="AP298" s="44"/>
      <c r="AQ298" s="113">
        <f t="shared" si="15"/>
        <v>20</v>
      </c>
      <c r="AR298" s="124"/>
      <c r="AS298" s="115">
        <f t="shared" si="16"/>
        <v>0</v>
      </c>
      <c r="AT298" s="77"/>
    </row>
    <row r="299" spans="1:46" s="26" customFormat="1" x14ac:dyDescent="0.25">
      <c r="A299" s="2">
        <f t="shared" si="14"/>
        <v>47</v>
      </c>
      <c r="B299" s="43" t="s">
        <v>349</v>
      </c>
      <c r="C299" s="15" t="s">
        <v>24</v>
      </c>
      <c r="D299" s="44"/>
      <c r="E299" s="44">
        <v>5</v>
      </c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  <c r="AA299" s="44"/>
      <c r="AB299" s="44"/>
      <c r="AC299" s="44"/>
      <c r="AD299" s="44"/>
      <c r="AE299" s="44"/>
      <c r="AF299" s="44"/>
      <c r="AG299" s="44"/>
      <c r="AH299" s="44"/>
      <c r="AI299" s="44"/>
      <c r="AJ299" s="44"/>
      <c r="AK299" s="44"/>
      <c r="AL299" s="44"/>
      <c r="AM299" s="44"/>
      <c r="AN299" s="44"/>
      <c r="AO299" s="44"/>
      <c r="AP299" s="44"/>
      <c r="AQ299" s="113">
        <f t="shared" si="15"/>
        <v>5</v>
      </c>
      <c r="AR299" s="124"/>
      <c r="AS299" s="115">
        <f t="shared" si="16"/>
        <v>0</v>
      </c>
      <c r="AT299" s="77" t="s">
        <v>350</v>
      </c>
    </row>
    <row r="300" spans="1:46" s="26" customFormat="1" x14ac:dyDescent="0.25">
      <c r="A300" s="2">
        <f t="shared" si="14"/>
        <v>48</v>
      </c>
      <c r="B300" s="43" t="s">
        <v>129</v>
      </c>
      <c r="C300" s="7" t="s">
        <v>24</v>
      </c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  <c r="AA300" s="47"/>
      <c r="AB300" s="47"/>
      <c r="AC300" s="47"/>
      <c r="AD300" s="47"/>
      <c r="AE300" s="47"/>
      <c r="AF300" s="47"/>
      <c r="AG300" s="47"/>
      <c r="AH300" s="47"/>
      <c r="AI300" s="47"/>
      <c r="AJ300" s="47"/>
      <c r="AK300" s="47"/>
      <c r="AL300" s="47"/>
      <c r="AM300" s="47"/>
      <c r="AN300" s="47"/>
      <c r="AO300" s="47"/>
      <c r="AP300" s="47"/>
      <c r="AQ300" s="47">
        <f t="shared" si="15"/>
        <v>0</v>
      </c>
      <c r="AR300" s="94"/>
      <c r="AS300" s="95">
        <f t="shared" si="16"/>
        <v>0</v>
      </c>
      <c r="AT300" s="60"/>
    </row>
    <row r="301" spans="1:46" s="26" customFormat="1" x14ac:dyDescent="0.25">
      <c r="A301" s="2">
        <f t="shared" si="14"/>
        <v>49</v>
      </c>
      <c r="B301" s="43" t="s">
        <v>120</v>
      </c>
      <c r="C301" s="15" t="s">
        <v>24</v>
      </c>
      <c r="D301" s="44"/>
      <c r="E301" s="44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  <c r="AA301" s="44"/>
      <c r="AB301" s="44"/>
      <c r="AC301" s="44">
        <v>4</v>
      </c>
      <c r="AD301" s="44"/>
      <c r="AE301" s="44"/>
      <c r="AF301" s="44"/>
      <c r="AG301" s="44"/>
      <c r="AH301" s="44"/>
      <c r="AI301" s="44"/>
      <c r="AJ301" s="44"/>
      <c r="AK301" s="44"/>
      <c r="AL301" s="44"/>
      <c r="AM301" s="44"/>
      <c r="AN301" s="44"/>
      <c r="AO301" s="44"/>
      <c r="AP301" s="44"/>
      <c r="AQ301" s="113">
        <f t="shared" si="15"/>
        <v>4</v>
      </c>
      <c r="AR301" s="124"/>
      <c r="AS301" s="115">
        <f t="shared" si="16"/>
        <v>0</v>
      </c>
      <c r="AT301" s="77"/>
    </row>
    <row r="302" spans="1:46" s="26" customFormat="1" x14ac:dyDescent="0.25">
      <c r="A302" s="2">
        <f t="shared" si="14"/>
        <v>50</v>
      </c>
      <c r="B302" s="43" t="s">
        <v>90</v>
      </c>
      <c r="C302" s="7" t="s">
        <v>24</v>
      </c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  <c r="AA302" s="47"/>
      <c r="AB302" s="47"/>
      <c r="AC302" s="47"/>
      <c r="AD302" s="47"/>
      <c r="AE302" s="47"/>
      <c r="AF302" s="47"/>
      <c r="AG302" s="47"/>
      <c r="AH302" s="47"/>
      <c r="AI302" s="47"/>
      <c r="AJ302" s="47"/>
      <c r="AK302" s="47"/>
      <c r="AL302" s="47"/>
      <c r="AM302" s="47"/>
      <c r="AN302" s="47"/>
      <c r="AO302" s="47"/>
      <c r="AP302" s="47"/>
      <c r="AQ302" s="47">
        <f t="shared" si="15"/>
        <v>0</v>
      </c>
      <c r="AR302" s="94"/>
      <c r="AS302" s="95">
        <f t="shared" si="16"/>
        <v>0</v>
      </c>
      <c r="AT302" s="60"/>
    </row>
    <row r="303" spans="1:46" s="26" customFormat="1" x14ac:dyDescent="0.25">
      <c r="A303" s="2">
        <f t="shared" si="14"/>
        <v>51</v>
      </c>
      <c r="B303" s="38" t="s">
        <v>91</v>
      </c>
      <c r="C303" s="7" t="s">
        <v>85</v>
      </c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>
        <v>10</v>
      </c>
      <c r="X303" s="47"/>
      <c r="Y303" s="47"/>
      <c r="Z303" s="47"/>
      <c r="AA303" s="47"/>
      <c r="AB303" s="47"/>
      <c r="AC303" s="47"/>
      <c r="AD303" s="47"/>
      <c r="AE303" s="47"/>
      <c r="AF303" s="47"/>
      <c r="AG303" s="47"/>
      <c r="AH303" s="47"/>
      <c r="AI303" s="47"/>
      <c r="AJ303" s="47"/>
      <c r="AK303" s="47"/>
      <c r="AL303" s="47"/>
      <c r="AM303" s="47"/>
      <c r="AN303" s="47"/>
      <c r="AO303" s="47"/>
      <c r="AP303" s="47"/>
      <c r="AQ303" s="113">
        <f t="shared" si="15"/>
        <v>10</v>
      </c>
      <c r="AR303" s="114"/>
      <c r="AS303" s="115">
        <f t="shared" si="16"/>
        <v>0</v>
      </c>
      <c r="AT303" s="60"/>
    </row>
    <row r="304" spans="1:46" s="26" customFormat="1" x14ac:dyDescent="0.25">
      <c r="A304" s="2">
        <f t="shared" si="14"/>
        <v>52</v>
      </c>
      <c r="B304" s="36" t="s">
        <v>98</v>
      </c>
      <c r="C304" s="15" t="s">
        <v>24</v>
      </c>
      <c r="D304" s="44"/>
      <c r="E304" s="44"/>
      <c r="F304" s="44"/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  <c r="AA304" s="44"/>
      <c r="AB304" s="44"/>
      <c r="AC304" s="44">
        <v>10</v>
      </c>
      <c r="AD304" s="44"/>
      <c r="AE304" s="44"/>
      <c r="AF304" s="44"/>
      <c r="AG304" s="44"/>
      <c r="AH304" s="44"/>
      <c r="AI304" s="44"/>
      <c r="AJ304" s="44"/>
      <c r="AK304" s="44"/>
      <c r="AL304" s="44"/>
      <c r="AM304" s="44"/>
      <c r="AN304" s="44"/>
      <c r="AO304" s="44"/>
      <c r="AP304" s="44"/>
      <c r="AQ304" s="113">
        <f t="shared" si="15"/>
        <v>10</v>
      </c>
      <c r="AR304" s="124"/>
      <c r="AS304" s="115">
        <f t="shared" si="16"/>
        <v>0</v>
      </c>
      <c r="AT304" s="60"/>
    </row>
    <row r="305" spans="1:49" s="26" customFormat="1" x14ac:dyDescent="0.25">
      <c r="A305" s="2">
        <v>53</v>
      </c>
      <c r="B305" s="36" t="s">
        <v>436</v>
      </c>
      <c r="C305" s="15" t="s">
        <v>33</v>
      </c>
      <c r="D305" s="44"/>
      <c r="E305" s="44"/>
      <c r="F305" s="44"/>
      <c r="G305" s="44"/>
      <c r="H305" s="44"/>
      <c r="I305" s="44"/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  <c r="AA305" s="44"/>
      <c r="AB305" s="44"/>
      <c r="AC305" s="44">
        <v>10</v>
      </c>
      <c r="AD305" s="44"/>
      <c r="AE305" s="44"/>
      <c r="AF305" s="44"/>
      <c r="AG305" s="44"/>
      <c r="AH305" s="44"/>
      <c r="AI305" s="44"/>
      <c r="AJ305" s="44"/>
      <c r="AK305" s="44"/>
      <c r="AL305" s="44"/>
      <c r="AM305" s="44"/>
      <c r="AN305" s="44"/>
      <c r="AO305" s="44"/>
      <c r="AP305" s="44"/>
      <c r="AQ305" s="113">
        <f t="shared" si="15"/>
        <v>10</v>
      </c>
      <c r="AR305" s="124"/>
      <c r="AS305" s="115">
        <f t="shared" si="16"/>
        <v>0</v>
      </c>
      <c r="AT305" s="77"/>
    </row>
    <row r="306" spans="1:49" s="26" customFormat="1" x14ac:dyDescent="0.25">
      <c r="A306" s="2">
        <v>54</v>
      </c>
      <c r="B306" s="36" t="s">
        <v>408</v>
      </c>
      <c r="C306" s="15" t="s">
        <v>409</v>
      </c>
      <c r="D306" s="44"/>
      <c r="E306" s="44"/>
      <c r="F306" s="44"/>
      <c r="G306" s="44"/>
      <c r="H306" s="44"/>
      <c r="I306" s="44"/>
      <c r="J306" s="44"/>
      <c r="K306" s="44"/>
      <c r="L306" s="44"/>
      <c r="M306" s="44"/>
      <c r="N306" s="44"/>
      <c r="O306" s="44"/>
      <c r="P306" s="44">
        <v>1</v>
      </c>
      <c r="Q306" s="44"/>
      <c r="R306" s="44"/>
      <c r="S306" s="44"/>
      <c r="T306" s="44"/>
      <c r="U306" s="44"/>
      <c r="V306" s="44"/>
      <c r="W306" s="44"/>
      <c r="X306" s="44"/>
      <c r="Y306" s="44"/>
      <c r="Z306" s="44"/>
      <c r="AA306" s="44"/>
      <c r="AB306" s="44"/>
      <c r="AC306" s="44"/>
      <c r="AD306" s="44"/>
      <c r="AE306" s="44"/>
      <c r="AF306" s="44"/>
      <c r="AG306" s="44"/>
      <c r="AH306" s="44"/>
      <c r="AI306" s="44"/>
      <c r="AJ306" s="44"/>
      <c r="AK306" s="44"/>
      <c r="AL306" s="44"/>
      <c r="AM306" s="44"/>
      <c r="AN306" s="44"/>
      <c r="AO306" s="44"/>
      <c r="AP306" s="44"/>
      <c r="AQ306" s="113">
        <f t="shared" si="15"/>
        <v>1</v>
      </c>
      <c r="AR306" s="124"/>
      <c r="AS306" s="115">
        <f t="shared" si="16"/>
        <v>0</v>
      </c>
      <c r="AT306" s="76" t="s">
        <v>410</v>
      </c>
    </row>
    <row r="307" spans="1:49" s="26" customFormat="1" ht="15.75" thickBot="1" x14ac:dyDescent="0.3">
      <c r="A307" s="2">
        <f t="shared" si="14"/>
        <v>55</v>
      </c>
      <c r="B307" s="21" t="s">
        <v>278</v>
      </c>
      <c r="C307" s="7" t="s">
        <v>85</v>
      </c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  <c r="AA307" s="55"/>
      <c r="AB307" s="55"/>
      <c r="AC307" s="55"/>
      <c r="AD307" s="55"/>
      <c r="AE307" s="55"/>
      <c r="AF307" s="55"/>
      <c r="AG307" s="55"/>
      <c r="AH307" s="55"/>
      <c r="AI307" s="55"/>
      <c r="AJ307" s="55"/>
      <c r="AK307" s="55"/>
      <c r="AL307" s="55"/>
      <c r="AM307" s="55"/>
      <c r="AN307" s="55"/>
      <c r="AO307" s="55"/>
      <c r="AP307" s="55"/>
      <c r="AQ307" s="55">
        <f t="shared" si="15"/>
        <v>0</v>
      </c>
      <c r="AR307" s="97"/>
      <c r="AS307" s="98">
        <f t="shared" si="16"/>
        <v>0</v>
      </c>
      <c r="AT307" s="90"/>
    </row>
    <row r="308" spans="1:49" x14ac:dyDescent="0.25">
      <c r="A308" s="85"/>
      <c r="B308" s="34" t="s">
        <v>84</v>
      </c>
      <c r="C308" s="82"/>
      <c r="D308" s="83"/>
      <c r="E308" s="83"/>
      <c r="F308" s="83"/>
      <c r="G308" s="83"/>
      <c r="H308" s="83"/>
      <c r="I308" s="83"/>
      <c r="J308" s="83"/>
      <c r="K308" s="83"/>
      <c r="L308" s="83"/>
      <c r="M308" s="83"/>
      <c r="N308" s="84"/>
      <c r="O308" s="84"/>
      <c r="P308" s="84"/>
      <c r="Q308" s="83"/>
      <c r="R308" s="83"/>
      <c r="S308" s="83"/>
      <c r="T308" s="83"/>
      <c r="U308" s="83"/>
      <c r="V308" s="83"/>
      <c r="W308" s="83"/>
      <c r="X308" s="83"/>
      <c r="Y308" s="83"/>
      <c r="Z308" s="83"/>
      <c r="AA308" s="83"/>
      <c r="AB308" s="83"/>
      <c r="AC308" s="83"/>
      <c r="AD308" s="83"/>
      <c r="AE308" s="83"/>
      <c r="AF308" s="83"/>
      <c r="AG308" s="83"/>
      <c r="AH308" s="83"/>
      <c r="AI308" s="83"/>
      <c r="AJ308" s="83"/>
      <c r="AK308" s="83"/>
      <c r="AL308" s="83"/>
      <c r="AM308" s="83"/>
      <c r="AN308" s="83"/>
      <c r="AO308" s="83"/>
      <c r="AP308" s="83"/>
      <c r="AQ308" s="45"/>
      <c r="AR308" s="101"/>
      <c r="AS308" s="100"/>
      <c r="AT308" s="89"/>
    </row>
    <row r="309" spans="1:49" s="26" customFormat="1" x14ac:dyDescent="0.25">
      <c r="A309" s="22">
        <f t="shared" si="14"/>
        <v>1</v>
      </c>
      <c r="B309" s="23" t="s">
        <v>115</v>
      </c>
      <c r="C309" s="24" t="s">
        <v>24</v>
      </c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  <c r="AA309" s="47"/>
      <c r="AB309" s="47"/>
      <c r="AC309" s="47"/>
      <c r="AD309" s="47"/>
      <c r="AE309" s="47"/>
      <c r="AF309" s="47"/>
      <c r="AG309" s="47"/>
      <c r="AH309" s="47"/>
      <c r="AI309" s="47"/>
      <c r="AJ309" s="47"/>
      <c r="AK309" s="47"/>
      <c r="AL309" s="47"/>
      <c r="AM309" s="47"/>
      <c r="AN309" s="47"/>
      <c r="AO309" s="47"/>
      <c r="AP309" s="47"/>
      <c r="AQ309" s="47">
        <f t="shared" si="15"/>
        <v>0</v>
      </c>
      <c r="AR309" s="94"/>
      <c r="AS309" s="95">
        <f t="shared" si="16"/>
        <v>0</v>
      </c>
      <c r="AT309" s="60"/>
    </row>
    <row r="310" spans="1:49" s="26" customFormat="1" x14ac:dyDescent="0.25">
      <c r="A310" s="22">
        <f t="shared" si="14"/>
        <v>2</v>
      </c>
      <c r="B310" s="23" t="s">
        <v>229</v>
      </c>
      <c r="C310" s="24" t="s">
        <v>24</v>
      </c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  <c r="AA310" s="47"/>
      <c r="AB310" s="47"/>
      <c r="AC310" s="47"/>
      <c r="AD310" s="47"/>
      <c r="AE310" s="47"/>
      <c r="AF310" s="47"/>
      <c r="AG310" s="47"/>
      <c r="AH310" s="47"/>
      <c r="AI310" s="47"/>
      <c r="AJ310" s="47"/>
      <c r="AK310" s="47"/>
      <c r="AL310" s="47"/>
      <c r="AM310" s="47"/>
      <c r="AN310" s="47"/>
      <c r="AO310" s="47"/>
      <c r="AP310" s="47"/>
      <c r="AQ310" s="47">
        <f t="shared" si="15"/>
        <v>0</v>
      </c>
      <c r="AR310" s="94"/>
      <c r="AS310" s="95">
        <f t="shared" si="16"/>
        <v>0</v>
      </c>
      <c r="AT310" s="60"/>
      <c r="AW310" s="80"/>
    </row>
    <row r="311" spans="1:49" s="26" customFormat="1" x14ac:dyDescent="0.25">
      <c r="A311" s="13">
        <f t="shared" si="14"/>
        <v>3</v>
      </c>
      <c r="B311" s="14" t="s">
        <v>97</v>
      </c>
      <c r="C311" s="15" t="s">
        <v>24</v>
      </c>
      <c r="D311" s="44"/>
      <c r="E311" s="44"/>
      <c r="F311" s="44"/>
      <c r="G311" s="44"/>
      <c r="H311" s="44"/>
      <c r="I311" s="44"/>
      <c r="J311" s="44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  <c r="AA311" s="44"/>
      <c r="AB311" s="44"/>
      <c r="AC311" s="44"/>
      <c r="AD311" s="44"/>
      <c r="AE311" s="44"/>
      <c r="AF311" s="44"/>
      <c r="AG311" s="44"/>
      <c r="AH311" s="44"/>
      <c r="AI311" s="44"/>
      <c r="AJ311" s="44"/>
      <c r="AK311" s="44"/>
      <c r="AL311" s="44"/>
      <c r="AM311" s="44"/>
      <c r="AN311" s="44"/>
      <c r="AO311" s="44"/>
      <c r="AP311" s="44"/>
      <c r="AQ311" s="47">
        <f t="shared" si="15"/>
        <v>0</v>
      </c>
      <c r="AR311" s="96"/>
      <c r="AS311" s="95">
        <f t="shared" si="16"/>
        <v>0</v>
      </c>
      <c r="AT311" s="77"/>
    </row>
    <row r="312" spans="1:49" s="26" customFormat="1" x14ac:dyDescent="0.25">
      <c r="A312" s="10">
        <f>A311+1</f>
        <v>4</v>
      </c>
      <c r="B312" s="12" t="s">
        <v>50</v>
      </c>
      <c r="C312" s="7" t="s">
        <v>35</v>
      </c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  <c r="AA312" s="47"/>
      <c r="AB312" s="47"/>
      <c r="AC312" s="47"/>
      <c r="AD312" s="47"/>
      <c r="AE312" s="47"/>
      <c r="AF312" s="47"/>
      <c r="AG312" s="47"/>
      <c r="AH312" s="47"/>
      <c r="AI312" s="47"/>
      <c r="AJ312" s="47"/>
      <c r="AK312" s="47"/>
      <c r="AL312" s="47"/>
      <c r="AM312" s="47"/>
      <c r="AN312" s="47"/>
      <c r="AO312" s="47"/>
      <c r="AP312" s="47"/>
      <c r="AQ312" s="47">
        <f t="shared" si="15"/>
        <v>0</v>
      </c>
      <c r="AR312" s="94"/>
      <c r="AS312" s="95">
        <f t="shared" si="16"/>
        <v>0</v>
      </c>
      <c r="AT312" s="60"/>
    </row>
    <row r="313" spans="1:49" s="26" customFormat="1" x14ac:dyDescent="0.25">
      <c r="A313" s="10">
        <v>5</v>
      </c>
      <c r="B313" s="12" t="s">
        <v>51</v>
      </c>
      <c r="C313" s="7" t="s">
        <v>24</v>
      </c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  <c r="AA313" s="47"/>
      <c r="AB313" s="47"/>
      <c r="AC313" s="47"/>
      <c r="AD313" s="47"/>
      <c r="AE313" s="47"/>
      <c r="AF313" s="47"/>
      <c r="AG313" s="47"/>
      <c r="AH313" s="47"/>
      <c r="AI313" s="47"/>
      <c r="AJ313" s="47"/>
      <c r="AK313" s="47"/>
      <c r="AL313" s="47"/>
      <c r="AM313" s="47"/>
      <c r="AN313" s="47"/>
      <c r="AO313" s="47"/>
      <c r="AP313" s="47"/>
      <c r="AQ313" s="47">
        <f t="shared" si="15"/>
        <v>0</v>
      </c>
      <c r="AR313" s="94"/>
      <c r="AS313" s="95">
        <f t="shared" si="16"/>
        <v>0</v>
      </c>
      <c r="AT313" s="60"/>
    </row>
    <row r="314" spans="1:49" s="26" customFormat="1" x14ac:dyDescent="0.25">
      <c r="A314" s="10">
        <f t="shared" si="14"/>
        <v>6</v>
      </c>
      <c r="B314" s="12" t="s">
        <v>52</v>
      </c>
      <c r="C314" s="7" t="s">
        <v>24</v>
      </c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  <c r="AA314" s="47"/>
      <c r="AB314" s="47"/>
      <c r="AC314" s="47"/>
      <c r="AD314" s="47"/>
      <c r="AE314" s="47"/>
      <c r="AF314" s="47"/>
      <c r="AG314" s="47"/>
      <c r="AH314" s="47"/>
      <c r="AI314" s="47"/>
      <c r="AJ314" s="47"/>
      <c r="AK314" s="47"/>
      <c r="AL314" s="47"/>
      <c r="AM314" s="47"/>
      <c r="AN314" s="47"/>
      <c r="AO314" s="47"/>
      <c r="AP314" s="47"/>
      <c r="AQ314" s="47">
        <f t="shared" si="15"/>
        <v>0</v>
      </c>
      <c r="AR314" s="94"/>
      <c r="AS314" s="95">
        <f t="shared" si="16"/>
        <v>0</v>
      </c>
      <c r="AT314" s="60"/>
    </row>
    <row r="315" spans="1:49" s="26" customFormat="1" x14ac:dyDescent="0.25">
      <c r="A315" s="10">
        <f t="shared" si="14"/>
        <v>7</v>
      </c>
      <c r="B315" s="12" t="s">
        <v>53</v>
      </c>
      <c r="C315" s="7" t="s">
        <v>24</v>
      </c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  <c r="AA315" s="47"/>
      <c r="AB315" s="47"/>
      <c r="AC315" s="47"/>
      <c r="AD315" s="47"/>
      <c r="AE315" s="47"/>
      <c r="AF315" s="47"/>
      <c r="AG315" s="47"/>
      <c r="AH315" s="47"/>
      <c r="AI315" s="47"/>
      <c r="AJ315" s="47"/>
      <c r="AK315" s="47"/>
      <c r="AL315" s="47"/>
      <c r="AM315" s="47"/>
      <c r="AN315" s="47"/>
      <c r="AO315" s="47"/>
      <c r="AP315" s="47"/>
      <c r="AQ315" s="47">
        <f t="shared" si="15"/>
        <v>0</v>
      </c>
      <c r="AR315" s="94"/>
      <c r="AS315" s="95">
        <f t="shared" si="16"/>
        <v>0</v>
      </c>
      <c r="AT315" s="60"/>
    </row>
    <row r="316" spans="1:49" s="26" customFormat="1" x14ac:dyDescent="0.25">
      <c r="A316" s="10">
        <f t="shared" si="14"/>
        <v>8</v>
      </c>
      <c r="B316" s="12" t="s">
        <v>54</v>
      </c>
      <c r="C316" s="7" t="s">
        <v>24</v>
      </c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  <c r="AA316" s="47"/>
      <c r="AB316" s="47"/>
      <c r="AC316" s="47"/>
      <c r="AD316" s="47"/>
      <c r="AE316" s="47"/>
      <c r="AF316" s="47"/>
      <c r="AG316" s="47"/>
      <c r="AH316" s="47"/>
      <c r="AI316" s="47"/>
      <c r="AJ316" s="47"/>
      <c r="AK316" s="47"/>
      <c r="AL316" s="47"/>
      <c r="AM316" s="47"/>
      <c r="AN316" s="47"/>
      <c r="AO316" s="47"/>
      <c r="AP316" s="47"/>
      <c r="AQ316" s="47">
        <f t="shared" si="15"/>
        <v>0</v>
      </c>
      <c r="AR316" s="94"/>
      <c r="AS316" s="95">
        <f t="shared" si="16"/>
        <v>0</v>
      </c>
      <c r="AT316" s="60"/>
    </row>
    <row r="317" spans="1:49" s="26" customFormat="1" x14ac:dyDescent="0.25">
      <c r="A317" s="10">
        <f t="shared" si="14"/>
        <v>9</v>
      </c>
      <c r="B317" s="12" t="s">
        <v>55</v>
      </c>
      <c r="C317" s="7" t="s">
        <v>24</v>
      </c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  <c r="AA317" s="47"/>
      <c r="AB317" s="47"/>
      <c r="AC317" s="47"/>
      <c r="AD317" s="47"/>
      <c r="AE317" s="47"/>
      <c r="AF317" s="47"/>
      <c r="AG317" s="47"/>
      <c r="AH317" s="47"/>
      <c r="AI317" s="47"/>
      <c r="AJ317" s="47"/>
      <c r="AK317" s="47"/>
      <c r="AL317" s="47"/>
      <c r="AM317" s="47"/>
      <c r="AN317" s="47"/>
      <c r="AO317" s="47"/>
      <c r="AP317" s="47"/>
      <c r="AQ317" s="47">
        <f t="shared" si="15"/>
        <v>0</v>
      </c>
      <c r="AR317" s="94"/>
      <c r="AS317" s="95">
        <f t="shared" si="16"/>
        <v>0</v>
      </c>
      <c r="AT317" s="60"/>
    </row>
    <row r="318" spans="1:49" s="26" customFormat="1" x14ac:dyDescent="0.25">
      <c r="A318" s="10">
        <f t="shared" si="14"/>
        <v>10</v>
      </c>
      <c r="B318" s="12" t="s">
        <v>56</v>
      </c>
      <c r="C318" s="7" t="s">
        <v>24</v>
      </c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  <c r="AA318" s="47"/>
      <c r="AB318" s="47"/>
      <c r="AC318" s="47"/>
      <c r="AD318" s="47"/>
      <c r="AE318" s="47"/>
      <c r="AF318" s="47"/>
      <c r="AG318" s="47"/>
      <c r="AH318" s="47"/>
      <c r="AI318" s="47"/>
      <c r="AJ318" s="47"/>
      <c r="AK318" s="47"/>
      <c r="AL318" s="47"/>
      <c r="AM318" s="47"/>
      <c r="AN318" s="47"/>
      <c r="AO318" s="47"/>
      <c r="AP318" s="47"/>
      <c r="AQ318" s="47">
        <f t="shared" si="15"/>
        <v>0</v>
      </c>
      <c r="AR318" s="94"/>
      <c r="AS318" s="95">
        <f t="shared" si="16"/>
        <v>0</v>
      </c>
      <c r="AT318" s="60"/>
    </row>
    <row r="319" spans="1:49" s="26" customFormat="1" x14ac:dyDescent="0.25">
      <c r="A319" s="10">
        <f t="shared" si="14"/>
        <v>11</v>
      </c>
      <c r="B319" s="12" t="s">
        <v>57</v>
      </c>
      <c r="C319" s="7" t="s">
        <v>24</v>
      </c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  <c r="AA319" s="47"/>
      <c r="AB319" s="47"/>
      <c r="AC319" s="47"/>
      <c r="AD319" s="47"/>
      <c r="AE319" s="47"/>
      <c r="AF319" s="47"/>
      <c r="AG319" s="47"/>
      <c r="AH319" s="47"/>
      <c r="AI319" s="47"/>
      <c r="AJ319" s="47"/>
      <c r="AK319" s="47"/>
      <c r="AL319" s="47"/>
      <c r="AM319" s="47"/>
      <c r="AN319" s="47"/>
      <c r="AO319" s="47"/>
      <c r="AP319" s="47"/>
      <c r="AQ319" s="47">
        <f t="shared" si="15"/>
        <v>0</v>
      </c>
      <c r="AR319" s="94"/>
      <c r="AS319" s="95">
        <f t="shared" si="16"/>
        <v>0</v>
      </c>
      <c r="AT319" s="60"/>
    </row>
    <row r="320" spans="1:49" s="26" customFormat="1" x14ac:dyDescent="0.25">
      <c r="A320" s="10">
        <f t="shared" si="14"/>
        <v>12</v>
      </c>
      <c r="B320" s="12" t="s">
        <v>58</v>
      </c>
      <c r="C320" s="7" t="s">
        <v>24</v>
      </c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  <c r="AA320" s="47"/>
      <c r="AB320" s="47"/>
      <c r="AC320" s="47"/>
      <c r="AD320" s="47"/>
      <c r="AE320" s="47"/>
      <c r="AF320" s="47"/>
      <c r="AG320" s="47"/>
      <c r="AH320" s="47"/>
      <c r="AI320" s="47"/>
      <c r="AJ320" s="47"/>
      <c r="AK320" s="47"/>
      <c r="AL320" s="47"/>
      <c r="AM320" s="47"/>
      <c r="AN320" s="47"/>
      <c r="AO320" s="47"/>
      <c r="AP320" s="47"/>
      <c r="AQ320" s="47">
        <f t="shared" si="15"/>
        <v>0</v>
      </c>
      <c r="AR320" s="94"/>
      <c r="AS320" s="95">
        <f t="shared" si="16"/>
        <v>0</v>
      </c>
      <c r="AT320" s="60"/>
    </row>
    <row r="321" spans="1:46" s="26" customFormat="1" x14ac:dyDescent="0.25">
      <c r="A321" s="10">
        <f t="shared" si="14"/>
        <v>13</v>
      </c>
      <c r="B321" s="12" t="s">
        <v>59</v>
      </c>
      <c r="C321" s="7" t="s">
        <v>24</v>
      </c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  <c r="AA321" s="47"/>
      <c r="AB321" s="47"/>
      <c r="AC321" s="47"/>
      <c r="AD321" s="47"/>
      <c r="AE321" s="47"/>
      <c r="AF321" s="47"/>
      <c r="AG321" s="47"/>
      <c r="AH321" s="47"/>
      <c r="AI321" s="47"/>
      <c r="AJ321" s="47"/>
      <c r="AK321" s="47"/>
      <c r="AL321" s="47"/>
      <c r="AM321" s="47"/>
      <c r="AN321" s="47"/>
      <c r="AO321" s="47"/>
      <c r="AP321" s="47"/>
      <c r="AQ321" s="47">
        <f t="shared" si="15"/>
        <v>0</v>
      </c>
      <c r="AR321" s="94"/>
      <c r="AS321" s="95">
        <f t="shared" si="16"/>
        <v>0</v>
      </c>
      <c r="AT321" s="60"/>
    </row>
    <row r="322" spans="1:46" s="26" customFormat="1" x14ac:dyDescent="0.25">
      <c r="A322" s="10">
        <f t="shared" si="14"/>
        <v>14</v>
      </c>
      <c r="B322" s="12" t="s">
        <v>60</v>
      </c>
      <c r="C322" s="7" t="s">
        <v>24</v>
      </c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  <c r="AA322" s="47"/>
      <c r="AB322" s="47"/>
      <c r="AC322" s="47"/>
      <c r="AD322" s="47"/>
      <c r="AE322" s="47"/>
      <c r="AF322" s="47"/>
      <c r="AG322" s="47"/>
      <c r="AH322" s="47"/>
      <c r="AI322" s="47"/>
      <c r="AJ322" s="47"/>
      <c r="AK322" s="47"/>
      <c r="AL322" s="47"/>
      <c r="AM322" s="47"/>
      <c r="AN322" s="47"/>
      <c r="AO322" s="47"/>
      <c r="AP322" s="47"/>
      <c r="AQ322" s="47">
        <f t="shared" si="15"/>
        <v>0</v>
      </c>
      <c r="AR322" s="94"/>
      <c r="AS322" s="95">
        <f t="shared" si="16"/>
        <v>0</v>
      </c>
      <c r="AT322" s="60"/>
    </row>
    <row r="323" spans="1:46" s="26" customFormat="1" x14ac:dyDescent="0.25">
      <c r="A323" s="10">
        <f t="shared" si="14"/>
        <v>15</v>
      </c>
      <c r="B323" s="12" t="s">
        <v>61</v>
      </c>
      <c r="C323" s="7" t="s">
        <v>24</v>
      </c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  <c r="AA323" s="47"/>
      <c r="AB323" s="47"/>
      <c r="AC323" s="47"/>
      <c r="AD323" s="47"/>
      <c r="AE323" s="47"/>
      <c r="AF323" s="47"/>
      <c r="AG323" s="47"/>
      <c r="AH323" s="47"/>
      <c r="AI323" s="47"/>
      <c r="AJ323" s="47"/>
      <c r="AK323" s="47"/>
      <c r="AL323" s="47"/>
      <c r="AM323" s="47"/>
      <c r="AN323" s="47"/>
      <c r="AO323" s="47"/>
      <c r="AP323" s="47"/>
      <c r="AQ323" s="47">
        <f t="shared" si="15"/>
        <v>0</v>
      </c>
      <c r="AR323" s="94"/>
      <c r="AS323" s="95">
        <f t="shared" si="16"/>
        <v>0</v>
      </c>
      <c r="AT323" s="60"/>
    </row>
    <row r="324" spans="1:46" s="26" customFormat="1" x14ac:dyDescent="0.25">
      <c r="A324" s="10">
        <f t="shared" si="14"/>
        <v>16</v>
      </c>
      <c r="B324" s="12" t="s">
        <v>62</v>
      </c>
      <c r="C324" s="7" t="s">
        <v>24</v>
      </c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  <c r="AA324" s="47"/>
      <c r="AB324" s="47"/>
      <c r="AC324" s="47"/>
      <c r="AD324" s="47"/>
      <c r="AE324" s="47"/>
      <c r="AF324" s="47"/>
      <c r="AG324" s="47"/>
      <c r="AH324" s="47"/>
      <c r="AI324" s="47"/>
      <c r="AJ324" s="47"/>
      <c r="AK324" s="47"/>
      <c r="AL324" s="47"/>
      <c r="AM324" s="47"/>
      <c r="AN324" s="47"/>
      <c r="AO324" s="47"/>
      <c r="AP324" s="47"/>
      <c r="AQ324" s="47">
        <f t="shared" si="15"/>
        <v>0</v>
      </c>
      <c r="AR324" s="94"/>
      <c r="AS324" s="95">
        <f t="shared" si="16"/>
        <v>0</v>
      </c>
      <c r="AT324" s="60"/>
    </row>
    <row r="325" spans="1:46" s="26" customFormat="1" x14ac:dyDescent="0.25">
      <c r="A325" s="10">
        <f t="shared" si="14"/>
        <v>17</v>
      </c>
      <c r="B325" s="12" t="s">
        <v>63</v>
      </c>
      <c r="C325" s="7" t="s">
        <v>24</v>
      </c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  <c r="AA325" s="47"/>
      <c r="AB325" s="47"/>
      <c r="AC325" s="47"/>
      <c r="AD325" s="47"/>
      <c r="AE325" s="47"/>
      <c r="AF325" s="47"/>
      <c r="AG325" s="47"/>
      <c r="AH325" s="47"/>
      <c r="AI325" s="47"/>
      <c r="AJ325" s="47"/>
      <c r="AK325" s="47"/>
      <c r="AL325" s="47"/>
      <c r="AM325" s="47"/>
      <c r="AN325" s="47"/>
      <c r="AO325" s="47"/>
      <c r="AP325" s="47"/>
      <c r="AQ325" s="47">
        <f t="shared" si="15"/>
        <v>0</v>
      </c>
      <c r="AR325" s="94"/>
      <c r="AS325" s="95">
        <f t="shared" si="16"/>
        <v>0</v>
      </c>
      <c r="AT325" s="60"/>
    </row>
    <row r="326" spans="1:46" s="26" customFormat="1" x14ac:dyDescent="0.25">
      <c r="A326" s="10">
        <f t="shared" si="14"/>
        <v>18</v>
      </c>
      <c r="B326" s="12" t="s">
        <v>64</v>
      </c>
      <c r="C326" s="7" t="s">
        <v>24</v>
      </c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  <c r="AA326" s="47"/>
      <c r="AB326" s="47"/>
      <c r="AC326" s="47"/>
      <c r="AD326" s="47"/>
      <c r="AE326" s="47"/>
      <c r="AF326" s="47"/>
      <c r="AG326" s="47"/>
      <c r="AH326" s="47"/>
      <c r="AI326" s="47"/>
      <c r="AK326" s="47"/>
      <c r="AL326" s="47"/>
      <c r="AM326" s="47"/>
      <c r="AN326" s="47"/>
      <c r="AO326" s="47"/>
      <c r="AP326" s="47"/>
      <c r="AQ326" s="47">
        <f t="shared" si="15"/>
        <v>0</v>
      </c>
      <c r="AR326" s="94"/>
      <c r="AS326" s="95">
        <f t="shared" si="16"/>
        <v>0</v>
      </c>
      <c r="AT326" s="60"/>
    </row>
    <row r="327" spans="1:46" s="26" customFormat="1" x14ac:dyDescent="0.25">
      <c r="A327" s="10">
        <f t="shared" si="14"/>
        <v>19</v>
      </c>
      <c r="B327" s="12" t="s">
        <v>65</v>
      </c>
      <c r="C327" s="7" t="s">
        <v>24</v>
      </c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  <c r="AA327" s="47"/>
      <c r="AB327" s="47"/>
      <c r="AC327" s="47"/>
      <c r="AD327" s="47"/>
      <c r="AE327" s="47"/>
      <c r="AF327" s="47"/>
      <c r="AG327" s="47"/>
      <c r="AH327" s="47"/>
      <c r="AI327" s="47"/>
      <c r="AJ327" s="47"/>
      <c r="AK327" s="47"/>
      <c r="AL327" s="47"/>
      <c r="AM327" s="47"/>
      <c r="AN327" s="47"/>
      <c r="AO327" s="47"/>
      <c r="AP327" s="47"/>
      <c r="AQ327" s="47">
        <f t="shared" si="15"/>
        <v>0</v>
      </c>
      <c r="AR327" s="94"/>
      <c r="AS327" s="95">
        <f t="shared" si="16"/>
        <v>0</v>
      </c>
      <c r="AT327" s="60"/>
    </row>
    <row r="328" spans="1:46" s="26" customFormat="1" x14ac:dyDescent="0.25">
      <c r="A328" s="10">
        <f t="shared" si="14"/>
        <v>20</v>
      </c>
      <c r="B328" s="12" t="s">
        <v>66</v>
      </c>
      <c r="C328" s="7" t="s">
        <v>24</v>
      </c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  <c r="AA328" s="47"/>
      <c r="AB328" s="47"/>
      <c r="AC328" s="47"/>
      <c r="AD328" s="47"/>
      <c r="AE328" s="47"/>
      <c r="AF328" s="47"/>
      <c r="AG328" s="47"/>
      <c r="AH328" s="47"/>
      <c r="AI328" s="47"/>
      <c r="AJ328" s="47"/>
      <c r="AK328" s="47"/>
      <c r="AL328" s="47"/>
      <c r="AM328" s="47"/>
      <c r="AN328" s="47"/>
      <c r="AO328" s="47"/>
      <c r="AP328" s="47"/>
      <c r="AQ328" s="47">
        <f t="shared" si="15"/>
        <v>0</v>
      </c>
      <c r="AR328" s="94"/>
      <c r="AS328" s="95">
        <f t="shared" si="16"/>
        <v>0</v>
      </c>
      <c r="AT328" s="60"/>
    </row>
    <row r="329" spans="1:46" s="26" customFormat="1" x14ac:dyDescent="0.25">
      <c r="A329" s="10">
        <f t="shared" si="14"/>
        <v>21</v>
      </c>
      <c r="B329" s="37" t="s">
        <v>281</v>
      </c>
      <c r="C329" s="15" t="s">
        <v>24</v>
      </c>
      <c r="D329" s="44"/>
      <c r="E329" s="44"/>
      <c r="F329" s="44"/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  <c r="AA329" s="44"/>
      <c r="AB329" s="44"/>
      <c r="AC329" s="44"/>
      <c r="AD329" s="44"/>
      <c r="AE329" s="44"/>
      <c r="AF329" s="44"/>
      <c r="AG329" s="44"/>
      <c r="AH329" s="44"/>
      <c r="AI329" s="44"/>
      <c r="AJ329" s="44"/>
      <c r="AK329" s="44"/>
      <c r="AL329" s="44"/>
      <c r="AM329" s="44"/>
      <c r="AN329" s="44"/>
      <c r="AO329" s="44"/>
      <c r="AP329" s="44"/>
      <c r="AQ329" s="47">
        <f t="shared" si="15"/>
        <v>0</v>
      </c>
      <c r="AR329" s="96"/>
      <c r="AS329" s="95">
        <f t="shared" si="16"/>
        <v>0</v>
      </c>
      <c r="AT329" s="86"/>
    </row>
    <row r="330" spans="1:46" s="26" customFormat="1" x14ac:dyDescent="0.25">
      <c r="A330" s="13">
        <v>22</v>
      </c>
      <c r="B330" s="14" t="s">
        <v>393</v>
      </c>
      <c r="C330" s="15" t="s">
        <v>24</v>
      </c>
      <c r="D330" s="44"/>
      <c r="E330" s="44"/>
      <c r="F330" s="44"/>
      <c r="G330" s="44"/>
      <c r="H330" s="44"/>
      <c r="I330" s="44"/>
      <c r="J330" s="44"/>
      <c r="K330" s="44"/>
      <c r="L330" s="44"/>
      <c r="M330" s="44"/>
      <c r="N330" s="44"/>
      <c r="O330" s="44"/>
      <c r="P330" s="44"/>
      <c r="Q330" s="44"/>
      <c r="R330" s="44">
        <v>5</v>
      </c>
      <c r="S330" s="44"/>
      <c r="T330" s="44"/>
      <c r="U330" s="44"/>
      <c r="V330" s="44"/>
      <c r="W330" s="44"/>
      <c r="X330" s="44"/>
      <c r="Y330" s="44"/>
      <c r="Z330" s="44"/>
      <c r="AA330" s="44"/>
      <c r="AB330" s="44"/>
      <c r="AC330" s="44"/>
      <c r="AD330" s="44"/>
      <c r="AE330" s="44"/>
      <c r="AF330" s="44"/>
      <c r="AG330" s="44"/>
      <c r="AH330" s="44"/>
      <c r="AI330" s="44"/>
      <c r="AJ330" s="44"/>
      <c r="AK330" s="44"/>
      <c r="AL330" s="44"/>
      <c r="AM330" s="44"/>
      <c r="AN330" s="44"/>
      <c r="AO330" s="44"/>
      <c r="AP330" s="44"/>
      <c r="AQ330" s="113">
        <f t="shared" si="15"/>
        <v>5</v>
      </c>
      <c r="AR330" s="124"/>
      <c r="AS330" s="115">
        <f t="shared" si="16"/>
        <v>0</v>
      </c>
      <c r="AT330" s="76" t="s">
        <v>394</v>
      </c>
    </row>
    <row r="331" spans="1:46" s="26" customFormat="1" x14ac:dyDescent="0.25">
      <c r="A331" s="10">
        <f t="shared" si="14"/>
        <v>23</v>
      </c>
      <c r="B331" s="14" t="s">
        <v>391</v>
      </c>
      <c r="C331" s="15" t="s">
        <v>24</v>
      </c>
      <c r="D331" s="44"/>
      <c r="E331" s="44"/>
      <c r="F331" s="44"/>
      <c r="G331" s="44"/>
      <c r="H331" s="44"/>
      <c r="I331" s="44"/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>
        <v>5</v>
      </c>
      <c r="V331" s="44"/>
      <c r="W331" s="44"/>
      <c r="X331" s="44"/>
      <c r="Y331" s="44"/>
      <c r="Z331" s="44"/>
      <c r="AA331" s="44"/>
      <c r="AB331" s="44"/>
      <c r="AC331" s="44"/>
      <c r="AD331" s="44"/>
      <c r="AE331" s="44"/>
      <c r="AF331" s="44"/>
      <c r="AG331" s="44"/>
      <c r="AH331" s="44"/>
      <c r="AI331" s="44"/>
      <c r="AJ331" s="44"/>
      <c r="AK331" s="44"/>
      <c r="AL331" s="44"/>
      <c r="AM331" s="44"/>
      <c r="AN331" s="44"/>
      <c r="AO331" s="44"/>
      <c r="AP331" s="44"/>
      <c r="AQ331" s="113">
        <f t="shared" si="15"/>
        <v>5</v>
      </c>
      <c r="AR331" s="124"/>
      <c r="AS331" s="115">
        <f t="shared" si="16"/>
        <v>0</v>
      </c>
      <c r="AT331" s="76" t="s">
        <v>392</v>
      </c>
    </row>
    <row r="332" spans="1:46" s="26" customFormat="1" x14ac:dyDescent="0.25">
      <c r="A332" s="10">
        <f t="shared" ref="A332" si="17">A331+1</f>
        <v>24</v>
      </c>
      <c r="B332" s="14" t="s">
        <v>258</v>
      </c>
      <c r="C332" s="15" t="s">
        <v>24</v>
      </c>
      <c r="D332" s="44"/>
      <c r="E332" s="44"/>
      <c r="F332" s="44"/>
      <c r="G332" s="44"/>
      <c r="H332" s="44"/>
      <c r="I332" s="44"/>
      <c r="J332" s="44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  <c r="AA332" s="44"/>
      <c r="AB332" s="44"/>
      <c r="AC332" s="44"/>
      <c r="AD332" s="44"/>
      <c r="AE332" s="44"/>
      <c r="AF332" s="44"/>
      <c r="AG332" s="44"/>
      <c r="AH332" s="44"/>
      <c r="AI332" s="44"/>
      <c r="AJ332" s="44"/>
      <c r="AK332" s="44"/>
      <c r="AL332" s="44"/>
      <c r="AM332" s="44"/>
      <c r="AN332" s="44"/>
      <c r="AO332" s="44">
        <v>40</v>
      </c>
      <c r="AP332" s="44"/>
      <c r="AQ332" s="113">
        <f t="shared" si="15"/>
        <v>40</v>
      </c>
      <c r="AR332" s="124"/>
      <c r="AS332" s="115">
        <f t="shared" si="16"/>
        <v>0</v>
      </c>
      <c r="AT332" s="87" t="s">
        <v>416</v>
      </c>
    </row>
    <row r="333" spans="1:46" s="26" customFormat="1" x14ac:dyDescent="0.25">
      <c r="A333" s="10">
        <f t="shared" si="14"/>
        <v>25</v>
      </c>
      <c r="B333" s="9" t="s">
        <v>419</v>
      </c>
      <c r="C333" s="7" t="s">
        <v>24</v>
      </c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  <c r="AA333" s="47"/>
      <c r="AB333" s="47"/>
      <c r="AC333" s="47"/>
      <c r="AD333" s="47"/>
      <c r="AE333" s="47"/>
      <c r="AF333" s="47"/>
      <c r="AG333" s="47"/>
      <c r="AH333" s="47"/>
      <c r="AI333" s="47"/>
      <c r="AJ333" s="47"/>
      <c r="AK333" s="47"/>
      <c r="AL333" s="47"/>
      <c r="AM333" s="47"/>
      <c r="AN333" s="47"/>
      <c r="AO333" s="47">
        <v>10</v>
      </c>
      <c r="AP333" s="47"/>
      <c r="AQ333" s="113">
        <f t="shared" si="15"/>
        <v>10</v>
      </c>
      <c r="AR333" s="114"/>
      <c r="AS333" s="130">
        <f t="shared" si="16"/>
        <v>0</v>
      </c>
      <c r="AT333" s="27" t="s">
        <v>417</v>
      </c>
    </row>
    <row r="334" spans="1:46" s="26" customFormat="1" ht="15.75" thickBot="1" x14ac:dyDescent="0.3">
      <c r="A334" s="10">
        <f t="shared" ref="A334" si="18">A333+1</f>
        <v>26</v>
      </c>
      <c r="B334" s="32" t="s">
        <v>259</v>
      </c>
      <c r="C334" s="16" t="s">
        <v>24</v>
      </c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  <c r="AA334" s="55"/>
      <c r="AB334" s="55"/>
      <c r="AC334" s="55"/>
      <c r="AD334" s="55"/>
      <c r="AE334" s="55"/>
      <c r="AF334" s="55"/>
      <c r="AG334" s="55"/>
      <c r="AH334" s="55"/>
      <c r="AI334" s="55"/>
      <c r="AJ334" s="55"/>
      <c r="AK334" s="55"/>
      <c r="AL334" s="55"/>
      <c r="AM334" s="55"/>
      <c r="AN334" s="55"/>
      <c r="AO334" s="55"/>
      <c r="AP334" s="55"/>
      <c r="AQ334" s="55">
        <f t="shared" si="15"/>
        <v>0</v>
      </c>
      <c r="AR334" s="97"/>
      <c r="AS334" s="98">
        <f t="shared" si="16"/>
        <v>0</v>
      </c>
      <c r="AT334" s="90"/>
    </row>
    <row r="335" spans="1:46" s="26" customFormat="1" x14ac:dyDescent="0.25">
      <c r="AR335" s="104"/>
      <c r="AS335" s="104"/>
      <c r="AT335" s="88"/>
    </row>
    <row r="336" spans="1:46" x14ac:dyDescent="0.25">
      <c r="D336" s="64"/>
      <c r="E336" s="64"/>
      <c r="F336" s="64"/>
      <c r="G336" s="64"/>
      <c r="H336" s="64"/>
      <c r="I336" s="64"/>
      <c r="J336" s="64"/>
      <c r="K336" s="64"/>
      <c r="L336" s="64"/>
      <c r="M336" s="64"/>
      <c r="N336" s="64"/>
      <c r="O336" s="64"/>
      <c r="P336" s="64"/>
      <c r="Q336" s="64"/>
      <c r="R336" s="64"/>
      <c r="S336" s="64"/>
      <c r="T336" s="64"/>
      <c r="U336" s="64"/>
      <c r="V336" s="64"/>
      <c r="W336" s="64"/>
      <c r="X336" s="64"/>
      <c r="Y336" s="64"/>
      <c r="Z336" s="64"/>
      <c r="AA336" s="64"/>
      <c r="AB336" s="64"/>
      <c r="AC336" s="64"/>
      <c r="AD336" s="64"/>
      <c r="AE336" s="64"/>
      <c r="AF336" s="64"/>
      <c r="AG336" s="64"/>
      <c r="AH336" s="64"/>
      <c r="AI336" s="64"/>
      <c r="AJ336" s="64"/>
      <c r="AK336" s="64"/>
      <c r="AL336" s="64"/>
      <c r="AM336" s="64"/>
      <c r="AN336" s="64"/>
      <c r="AO336" s="64"/>
      <c r="AP336" s="64"/>
      <c r="AQ336" s="64"/>
      <c r="AR336" s="100"/>
      <c r="AS336" s="100"/>
    </row>
  </sheetData>
  <protectedRanges>
    <protectedRange password="89CF" sqref="AT75:AT91 AT330:AT334 AT94:AT328 AT6:AT68" name="Oblast2"/>
    <protectedRange password="C4DA" sqref="D75:AP91 AR20:AR68 D94:AP289 D6:AR19 D313:AI334 AJ327:AJ334 AJ313:AJ325 D20:AP68 AK313:AR334 AR94:AR289 AR75:AR91 D290:AR312 AS6:AS334 AQ20:AQ289" name="Oblast1"/>
  </protectedRanges>
  <autoFilter ref="A5:AT334">
    <sortState ref="A259:AQ259">
      <sortCondition descending="1" ref="B5:B310"/>
    </sortState>
  </autoFilter>
  <mergeCells count="5">
    <mergeCell ref="A3:A4"/>
    <mergeCell ref="AR3:AS3"/>
    <mergeCell ref="C3:AQ3"/>
    <mergeCell ref="AT3:AT4"/>
    <mergeCell ref="B3:B4"/>
  </mergeCells>
  <hyperlinks>
    <hyperlink ref="AT71" r:id="rId1"/>
    <hyperlink ref="AT163" display="https://www.alza.cz/sandisk-ixpand-flash-drive-256gb-d5240515.htm?kampan=adw3_prislusenstvi-pro-ittv_bee_pro_flashky_prislusenstvi-pro-ittv-sandisk-ixpand-flash-drive-256gb-du050z2d2&amp;ppcbee-adtext-variant=ad1-se-slevou&amp;gclid=EAIaIQobChMIhtHh0LvG5QIVmM13Ch"/>
    <hyperlink ref="AT291" r:id="rId2"/>
    <hyperlink ref="AT290" r:id="rId3"/>
    <hyperlink ref="AT255" r:id="rId4"/>
    <hyperlink ref="AT331" r:id="rId5"/>
    <hyperlink ref="AT166" r:id="rId6"/>
    <hyperlink ref="AT207" r:id="rId7"/>
    <hyperlink ref="AT245" r:id="rId8"/>
    <hyperlink ref="AT306" r:id="rId9"/>
    <hyperlink ref="AT246" r:id="rId10"/>
    <hyperlink ref="AT261" r:id="rId11"/>
    <hyperlink ref="AT332" r:id="rId12"/>
    <hyperlink ref="AT333" r:id="rId13"/>
    <hyperlink ref="AT184" r:id="rId14"/>
    <hyperlink ref="AT191" r:id="rId15"/>
    <hyperlink ref="AT127" r:id="rId16"/>
    <hyperlink ref="AT228" r:id="rId17"/>
    <hyperlink ref="AT98" r:id="rId18"/>
  </hyperlinks>
  <pageMargins left="0.70866141732283472" right="0.70866141732283472" top="0.78740157480314965" bottom="0.78740157480314965" header="0.31496062992125984" footer="0.31496062992125984"/>
  <pageSetup paperSize="9" scale="52" fitToHeight="0" orientation="landscape" horizontalDpi="4294967294"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Střechová Taťána</dc:creator>
  <cp:lastModifiedBy>Kvasničková Hana</cp:lastModifiedBy>
  <cp:lastPrinted>2017-04-24T10:28:57Z</cp:lastPrinted>
  <dcterms:created xsi:type="dcterms:W3CDTF">2017-01-23T16:20:34Z</dcterms:created>
  <dcterms:modified xsi:type="dcterms:W3CDTF">2019-11-19T13:46:36Z</dcterms:modified>
</cp:coreProperties>
</file>