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855" windowWidth="15480" windowHeight="7590" tabRatio="724" activeTab="0"/>
  </bookViews>
  <sheets>
    <sheet name="nabytek pokoje" sheetId="5" r:id="rId1"/>
  </sheets>
  <externalReferences>
    <externalReference r:id="rId4"/>
  </externalReferences>
  <definedNames>
    <definedName name="cisloobjektu">#REF!</definedName>
    <definedName name="cislostavby">#REF!</definedName>
    <definedName name="d">'[1]Krycí list'!$A$4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">'[1]Krycí list'!$C$4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x">'[1]Krycí list'!$A$6</definedName>
    <definedName name="y">'[1]Krycí list'!$C$6</definedName>
    <definedName name="Zakazka">#REF!</definedName>
    <definedName name="Zaklad22">#REF!</definedName>
    <definedName name="Zaklad5">#REF!</definedName>
    <definedName name="Zhotovitel">#REF!</definedName>
  </definedNames>
  <calcPr calcId="145621"/>
</workbook>
</file>

<file path=xl/sharedStrings.xml><?xml version="1.0" encoding="utf-8"?>
<sst xmlns="http://schemas.openxmlformats.org/spreadsheetml/2006/main" count="63" uniqueCount="50">
  <si>
    <t>Objekt :</t>
  </si>
  <si>
    <t>Stavba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</si>
  <si>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</si>
  <si>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</si>
  <si>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</si>
  <si>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</si>
  <si>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</si>
  <si>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</si>
  <si>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</si>
  <si>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</si>
  <si>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</si>
  <si>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</si>
  <si>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</si>
  <si>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kus</t>
  </si>
  <si>
    <t>t</t>
  </si>
  <si>
    <t>Přesun hmot pro truhlářské konstr., výšky do 24 m</t>
  </si>
  <si>
    <t>998766103R00</t>
  </si>
  <si>
    <t>I01</t>
  </si>
  <si>
    <t>I02</t>
  </si>
  <si>
    <t>I04</t>
  </si>
  <si>
    <t>I05</t>
  </si>
  <si>
    <t>I07</t>
  </si>
  <si>
    <t>I08</t>
  </si>
  <si>
    <t>I09</t>
  </si>
  <si>
    <t>I10</t>
  </si>
  <si>
    <t>I11</t>
  </si>
  <si>
    <t>I12</t>
  </si>
  <si>
    <t>I13</t>
  </si>
  <si>
    <t>I14</t>
  </si>
  <si>
    <t>Nábytek</t>
  </si>
  <si>
    <t>Montáž a kompletace nábytkového vybavení</t>
  </si>
  <si>
    <t>Centrum Krystal</t>
  </si>
  <si>
    <t>UK - Revitalizace ubytování na 7. NP - Krystal</t>
  </si>
  <si>
    <t>Stolek k lůžku, materiál LTD odpovídají normě EN 312 min 25mm, 500x400x520,  nika – bez dvířek přisazený k čelu lůžka, hrany ABS 3</t>
  </si>
  <si>
    <r>
      <rPr>
        <b/>
        <sz val="10"/>
        <rFont val="Tahoma"/>
        <family val="2"/>
      </rPr>
      <t xml:space="preserve">Uchazeč navrhne  - </t>
    </r>
    <r>
      <rPr>
        <sz val="10"/>
        <rFont val="Tahoma"/>
        <family val="2"/>
      </rPr>
      <t>Židlové křeslo podobné ilustrativním obrázkům uvedeným v příloze č. 5 popis plnění a odpovídající této specifikaci:
- celková výška 78 - 90 cm, výška sedáku 45-48 cm,výška loketníku 65 -
70 cm, šířka sedadla 45 - 48 cm, hloubka sedadla 42 - 50 cm
- materiál konstrukce nábytkářský hranol buk opracovaný
- čalouněný sedák, popřípadě i opěradlo mat. s odolností MD 100 000 a vyšší
- nosnost min. 130 kg a záruka na soudržnost a jakost konstrukce min. 5 let
- filcový kluzák
- barevné provedení v souladu s provedením pokojového nábytku
Čalouněný nábytek pro nebytový účel musí splňovat požadavky snížené hořlavosti dle ČSN EN 1021–1 a ČSN EN 1021–2. Dále musí naplnit ustanovení ČSN EN 16139 Požadavky na nebytový sedací nábytek, ČSN EN 1021 - část 1. Posouzení zápalnost čalouněného nábytku  a ČSN EN 1021 - část 2.  Hodnoceni zápalnost čalouněného nábytku.</t>
    </r>
  </si>
  <si>
    <t xml:space="preserve">Zadní čelo, materiál LTD odpovídají normě EN 312, síla min 28mm - k montáži na stěnu, 2800 (celková šíře dle stěny pokoje) x výška 1300 mm </t>
  </si>
  <si>
    <r>
      <t>Stolek psací/pracovní, materiál LTD odpovídají normě EN 312, 1200x600x750, u stěny nad minibarem větrací otvor 200cm</t>
    </r>
    <r>
      <rPr>
        <vertAlign val="superscript"/>
        <sz val="10"/>
        <rFont val="Tahoma"/>
        <family val="2"/>
      </rPr>
      <t xml:space="preserve">2 </t>
    </r>
    <r>
      <rPr>
        <sz val="10"/>
        <rFont val="Tahoma"/>
        <family val="2"/>
      </rPr>
      <t>s mřížkou, na skříňku navazující vzpěra - spodní hrana min 600 mm od země</t>
    </r>
  </si>
  <si>
    <r>
      <t>Dveř. skříňka (L/P) pro minibar vestavěná v pracovním stolku, materiál LTD odpovídají normě EN 312, (výška dle psacího stolu 750) ve spodní části pod minibarem větrací otvor min 200cm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s mřížkou, nahorní desce u stěny větrací otvor 200 cm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s mřížkou, panty dveří s tlumením dovření</t>
    </r>
  </si>
  <si>
    <t xml:space="preserve">Zrcadlo 500x1100, nalepené na LTD odpovídají normě EN 312, 1000x1700  v části bez zrcadla 2 ks háčky, ve spodní části odkládací polička - výška 400 mm </t>
  </si>
  <si>
    <t>parapet podokenní materiál odpovídající nábytku v pokoji a gárnýž materiál LTD odpovídají normě EN 312, barva bílá parapet rozměry cca 1525 x 250 x 70 mm                                            jednodílná (nedělená) garnýž  2 zapuštěné kolejnice s jezdci (záclona + zatemnění), konce kolejnic osazeny zarážkami zamezujícími uvolnění jezdců, rozměry cca 3 400 mm, čelo min 85 mm - max 100 mm, nosná část síla min 16 mm, čelo síla min  10 mm, (profily garnýže napojovány v rozích nakoso) nerovnosti stropu vyrovnány akrylátovým tmelem,</t>
  </si>
  <si>
    <t xml:space="preserve">Zrcadlo 1 100 x 650 mm, nalepené na LTD odpovídají normě EN 312, 1 200 x 795 mm (zavěšené na zeď nad pracovní stolek) </t>
  </si>
  <si>
    <t>Skříň kombinovaná (2/3šatní, 1/3 poličky), materiál LTD odpovídají normě EN 312, 1200/500mm, výška 2000, panty dveří s tlumením dovírání</t>
  </si>
  <si>
    <t>kostka k psacímu/pracovnímu stolu rozměr 450 x 450 mm, potah textilní s odolností MD 100 000 a vyšší. Čalouněný nábytek pro nebytový účel musí splňovat požadavky snížené hořlavosti dle ČSN EN 1021–1 a ČSN EN 1021–2. Dále musí naplnit ustanovení ČSN EN 16139 Požadavky na nebytový sedací nábytek.</t>
  </si>
  <si>
    <t xml:space="preserve">Postelová základna tzv.boxspring bez postelového čela 90 x 200 cm, výška 30 - 33 cm(nosnost 160 kg),  spodní hrana min 8 cm
od podlahy, bez úložného prostoru, vybavená spojovacími prvky, textilní potah bočnic barevně a kvalitativně korespondující s polstrem křesel ( pol.č. 12) a vrchní plocha zamezující pohybu matrace, 4 klouzáky a 2 kolečka na postel, materiál kostry LTD odpovídají normě EN 312, Potahová látka i výplň splňují požadované parametry požární odolnosti B - s1, d0 a dle ČSN EN 597-1 a 2 (91 0236) výplňová PUR pěna  v provedení se zvýšenou požární odolností, použité materiály doloženy od výrobce certifikáty o shodě. Čalounění a dekorační textilie musí mít sníženou hořlavost dle ČSN EN 1101. </t>
  </si>
  <si>
    <t xml:space="preserve">Stolek pod kufry, materiál LTD odpovídající normě EN 312, min 28mm, 1800x500x400, s ochranou povrchu kovovými pásky + odnímatelný polstr 800x500x60 (potah identický s potahem polokřesla I12 a sedací kostky I08) </t>
  </si>
  <si>
    <t>RUK – Centrum Krystal – Dodávka nábytku do revitalizovaného 7 NP Centra Krystal - Příloha č. 1 - položkový rozpočet</t>
  </si>
  <si>
    <t xml:space="preserve">Konferenční stolek čtvercový 600 x 600mm se zaoblenými rohy R 100 mm
- výška 500-550 mm
- mareriál desky LTD odpovídají normě EN 312, tl. min. 28 mm s ABS hranou v barevném provedení korespondujícím s laděním pokoje
- kruhová podstava zajišťující stabilitu a noha průměr 45-50 mm vše v provedení antik mosaz
</t>
  </si>
  <si>
    <t>I03</t>
  </si>
  <si>
    <t>I06</t>
  </si>
  <si>
    <t xml:space="preserve">CENA CELKEM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</si>
</sst>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>
    <font>
      <sz val="10"/>
      <name val="Arial CE"/>
      <family val="2"/>
    </font>
    <font>
      <sz val="10"/>
      <name val="Arial"/>
      <family val="2"/>
    </font>
    <font>
      <b/>
      <i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sz val="10"/>
      <color theme="0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double"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/>
    <xf numFmtId="0" fontId="2" fillId="0" borderId="1" xfId="20" applyFont="1" applyBorder="1">
      <alignment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right"/>
      <protection/>
    </xf>
    <xf numFmtId="0" fontId="2" fillId="0" borderId="2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2" xfId="20" applyFont="1" applyBorder="1" applyAlignment="1">
      <alignment horizontal="right"/>
      <protection/>
    </xf>
    <xf numFmtId="0" fontId="3" fillId="0" borderId="0" xfId="20" applyFont="1">
      <alignment/>
      <protection/>
    </xf>
    <xf numFmtId="0" fontId="7" fillId="0" borderId="0" xfId="20" applyFont="1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8" fillId="0" borderId="0" xfId="20" applyFont="1" applyAlignment="1">
      <alignment horizontal="right"/>
      <protection/>
    </xf>
    <xf numFmtId="0" fontId="3" fillId="0" borderId="1" xfId="20" applyFont="1" applyBorder="1" applyAlignment="1">
      <alignment horizontal="left"/>
      <protection/>
    </xf>
    <xf numFmtId="0" fontId="3" fillId="0" borderId="3" xfId="20" applyFont="1" applyBorder="1">
      <alignment/>
      <protection/>
    </xf>
    <xf numFmtId="0" fontId="5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Fill="1" applyAlignment="1">
      <alignment/>
      <protection/>
    </xf>
    <xf numFmtId="49" fontId="4" fillId="0" borderId="4" xfId="20" applyNumberFormat="1" applyFont="1" applyFill="1" applyBorder="1">
      <alignment/>
      <protection/>
    </xf>
    <xf numFmtId="0" fontId="4" fillId="0" borderId="5" xfId="20" applyFont="1" applyFill="1" applyBorder="1" applyAlignment="1">
      <alignment horizontal="center"/>
      <protection/>
    </xf>
    <xf numFmtId="0" fontId="4" fillId="0" borderId="4" xfId="20" applyFont="1" applyFill="1" applyBorder="1" applyAlignment="1">
      <alignment horizontal="center"/>
      <protection/>
    </xf>
    <xf numFmtId="0" fontId="9" fillId="0" borderId="4" xfId="20" applyFont="1" applyFill="1" applyBorder="1">
      <alignment/>
      <protection/>
    </xf>
    <xf numFmtId="0" fontId="3" fillId="0" borderId="6" xfId="20" applyFont="1" applyFill="1" applyBorder="1" applyAlignment="1">
      <alignment horizontal="center" vertical="center"/>
      <protection/>
    </xf>
    <xf numFmtId="49" fontId="3" fillId="0" borderId="6" xfId="20" applyNumberFormat="1" applyFont="1" applyFill="1" applyBorder="1" applyAlignment="1">
      <alignment horizontal="left" vertical="center"/>
      <protection/>
    </xf>
    <xf numFmtId="0" fontId="3" fillId="0" borderId="0" xfId="20" applyFont="1" applyAlignment="1">
      <alignment vertical="center"/>
      <protection/>
    </xf>
    <xf numFmtId="0" fontId="9" fillId="0" borderId="4" xfId="20" applyFont="1" applyFill="1" applyBorder="1" applyAlignment="1">
      <alignment horizontal="center" wrapText="1"/>
      <protection/>
    </xf>
    <xf numFmtId="0" fontId="4" fillId="0" borderId="4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vertical="center" wrapText="1"/>
      <protection/>
    </xf>
    <xf numFmtId="49" fontId="3" fillId="0" borderId="4" xfId="20" applyNumberFormat="1" applyFont="1" applyFill="1" applyBorder="1" applyAlignment="1">
      <alignment horizontal="center" vertical="center" shrinkToFit="1"/>
      <protection/>
    </xf>
    <xf numFmtId="4" fontId="3" fillId="0" borderId="4" xfId="20" applyNumberFormat="1" applyFont="1" applyFill="1" applyBorder="1" applyAlignment="1">
      <alignment horizontal="right" vertical="center"/>
      <protection/>
    </xf>
    <xf numFmtId="4" fontId="3" fillId="0" borderId="4" xfId="20" applyNumberFormat="1" applyFont="1" applyFill="1" applyBorder="1" applyAlignment="1">
      <alignment vertical="center"/>
      <protection/>
    </xf>
    <xf numFmtId="164" fontId="3" fillId="0" borderId="4" xfId="20" applyNumberFormat="1" applyFont="1" applyFill="1" applyBorder="1" applyAlignment="1">
      <alignment vertical="center"/>
      <protection/>
    </xf>
    <xf numFmtId="0" fontId="3" fillId="2" borderId="4" xfId="20" applyFont="1" applyFill="1" applyBorder="1" applyAlignment="1">
      <alignment vertical="center" wrapText="1"/>
      <protection/>
    </xf>
    <xf numFmtId="0" fontId="3" fillId="0" borderId="4" xfId="20" applyFont="1" applyFill="1" applyBorder="1" applyAlignment="1">
      <alignment horizontal="center" vertical="center"/>
      <protection/>
    </xf>
    <xf numFmtId="49" fontId="3" fillId="0" borderId="4" xfId="20" applyNumberFormat="1" applyFont="1" applyFill="1" applyBorder="1" applyAlignment="1">
      <alignment horizontal="left" vertical="center"/>
      <protection/>
    </xf>
    <xf numFmtId="4" fontId="3" fillId="0" borderId="4" xfId="20" applyNumberFormat="1" applyFont="1" applyFill="1" applyBorder="1" applyAlignment="1" applyProtection="1">
      <alignment horizontal="right" vertical="center"/>
      <protection locked="0"/>
    </xf>
    <xf numFmtId="0" fontId="3" fillId="0" borderId="0" xfId="20" applyFont="1" applyFill="1" applyBorder="1" applyAlignment="1">
      <alignment vertical="center" wrapText="1"/>
      <protection/>
    </xf>
    <xf numFmtId="4" fontId="12" fillId="0" borderId="1" xfId="20" applyNumberFormat="1" applyFont="1" applyBorder="1" applyAlignment="1">
      <alignment horizontal="center"/>
      <protection/>
    </xf>
    <xf numFmtId="4" fontId="0" fillId="0" borderId="0" xfId="0" applyNumberFormat="1"/>
    <xf numFmtId="0" fontId="3" fillId="0" borderId="7" xfId="20" applyFont="1" applyFill="1" applyBorder="1" applyAlignment="1">
      <alignment horizontal="center" vertical="center"/>
      <protection/>
    </xf>
    <xf numFmtId="49" fontId="3" fillId="0" borderId="7" xfId="20" applyNumberFormat="1" applyFont="1" applyFill="1" applyBorder="1" applyAlignment="1">
      <alignment horizontal="left" vertical="center"/>
      <protection/>
    </xf>
    <xf numFmtId="0" fontId="3" fillId="0" borderId="7" xfId="20" applyFont="1" applyFill="1" applyBorder="1" applyAlignment="1">
      <alignment vertical="center" wrapText="1"/>
      <protection/>
    </xf>
    <xf numFmtId="49" fontId="3" fillId="0" borderId="7" xfId="20" applyNumberFormat="1" applyFont="1" applyFill="1" applyBorder="1" applyAlignment="1">
      <alignment horizontal="center" vertical="center" shrinkToFit="1"/>
      <protection/>
    </xf>
    <xf numFmtId="4" fontId="3" fillId="0" borderId="7" xfId="20" applyNumberFormat="1" applyFont="1" applyFill="1" applyBorder="1" applyAlignment="1">
      <alignment horizontal="right" vertical="center"/>
      <protection/>
    </xf>
    <xf numFmtId="4" fontId="3" fillId="0" borderId="7" xfId="20" applyNumberFormat="1" applyFont="1" applyFill="1" applyBorder="1" applyAlignment="1" applyProtection="1">
      <alignment horizontal="right" vertical="center"/>
      <protection locked="0"/>
    </xf>
    <xf numFmtId="4" fontId="3" fillId="0" borderId="7" xfId="20" applyNumberFormat="1" applyFont="1" applyFill="1" applyBorder="1" applyAlignment="1">
      <alignment vertical="center"/>
      <protection/>
    </xf>
    <xf numFmtId="164" fontId="3" fillId="0" borderId="7" xfId="20" applyNumberFormat="1" applyFont="1" applyFill="1" applyBorder="1" applyAlignment="1">
      <alignment vertical="center"/>
      <protection/>
    </xf>
    <xf numFmtId="0" fontId="3" fillId="0" borderId="8" xfId="20" applyFont="1" applyFill="1" applyBorder="1" applyAlignment="1">
      <alignment horizontal="center" vertical="center"/>
      <protection/>
    </xf>
    <xf numFmtId="49" fontId="3" fillId="0" borderId="9" xfId="20" applyNumberFormat="1" applyFont="1" applyFill="1" applyBorder="1" applyAlignment="1">
      <alignment horizontal="left" vertical="center"/>
      <protection/>
    </xf>
    <xf numFmtId="49" fontId="3" fillId="0" borderId="9" xfId="20" applyNumberFormat="1" applyFont="1" applyFill="1" applyBorder="1" applyAlignment="1">
      <alignment horizontal="center" vertical="center" shrinkToFit="1"/>
      <protection/>
    </xf>
    <xf numFmtId="4" fontId="3" fillId="0" borderId="9" xfId="20" applyNumberFormat="1" applyFont="1" applyFill="1" applyBorder="1" applyAlignment="1">
      <alignment horizontal="right" vertical="center"/>
      <protection/>
    </xf>
    <xf numFmtId="4" fontId="3" fillId="0" borderId="9" xfId="20" applyNumberFormat="1" applyFont="1" applyFill="1" applyBorder="1" applyAlignment="1" applyProtection="1">
      <alignment horizontal="right" vertical="center"/>
      <protection locked="0"/>
    </xf>
    <xf numFmtId="164" fontId="3" fillId="0" borderId="9" xfId="20" applyNumberFormat="1" applyFont="1" applyFill="1" applyBorder="1" applyAlignment="1">
      <alignment vertical="center"/>
      <protection/>
    </xf>
    <xf numFmtId="164" fontId="3" fillId="0" borderId="5" xfId="20" applyNumberFormat="1" applyFont="1" applyFill="1" applyBorder="1" applyAlignment="1">
      <alignment vertical="center"/>
      <protection/>
    </xf>
    <xf numFmtId="0" fontId="3" fillId="0" borderId="8" xfId="20" applyFont="1" applyFill="1" applyBorder="1" applyAlignment="1">
      <alignment vertical="center" wrapText="1"/>
      <protection/>
    </xf>
    <xf numFmtId="4" fontId="3" fillId="0" borderId="5" xfId="20" applyNumberFormat="1" applyFont="1" applyFill="1" applyBorder="1" applyAlignment="1">
      <alignment vertical="center"/>
      <protection/>
    </xf>
    <xf numFmtId="0" fontId="6" fillId="0" borderId="0" xfId="20" applyFont="1" applyAlignment="1">
      <alignment horizontal="center"/>
      <protection/>
    </xf>
    <xf numFmtId="0" fontId="3" fillId="0" borderId="10" xfId="20" applyFont="1" applyBorder="1" applyAlignment="1">
      <alignment horizontal="center"/>
      <protection/>
    </xf>
    <xf numFmtId="0" fontId="3" fillId="0" borderId="11" xfId="20" applyFont="1" applyBorder="1" applyAlignment="1">
      <alignment horizontal="center"/>
      <protection/>
    </xf>
    <xf numFmtId="49" fontId="3" fillId="0" borderId="12" xfId="20" applyNumberFormat="1" applyFont="1" applyBorder="1" applyAlignment="1">
      <alignment horizontal="center"/>
      <protection/>
    </xf>
    <xf numFmtId="0" fontId="3" fillId="0" borderId="13" xfId="20" applyFont="1" applyBorder="1" applyAlignment="1">
      <alignment horizontal="center"/>
      <protection/>
    </xf>
    <xf numFmtId="0" fontId="3" fillId="0" borderId="2" xfId="20" applyFont="1" applyBorder="1" applyAlignment="1">
      <alignment horizontal="left" shrinkToFit="1"/>
      <protection/>
    </xf>
    <xf numFmtId="0" fontId="3" fillId="0" borderId="14" xfId="20" applyFont="1" applyBorder="1" applyAlignment="1">
      <alignment horizontal="left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NKOV~1\AppData\Local\Temp\7zO4283.tmp\SU%20pokoju_Hotel%20Krystal_%20pokoj%20var%20B_V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ELEKTRO"/>
    </sheetNames>
    <sheetDataSet>
      <sheetData sheetId="0">
        <row r="4">
          <cell r="C4" t="str">
            <v>Pokoj varianta B</v>
          </cell>
        </row>
        <row r="6">
          <cell r="C6" t="str">
            <v>Stavební úpravy hotelového pokoje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Layout" workbookViewId="0" topLeftCell="A16">
      <selection activeCell="F19" sqref="F19"/>
    </sheetView>
  </sheetViews>
  <sheetFormatPr defaultColWidth="9.00390625" defaultRowHeight="12.75"/>
  <cols>
    <col min="2" max="2" width="12.875" style="0" customWidth="1"/>
    <col min="3" max="3" width="37.625" style="0" customWidth="1"/>
    <col min="4" max="4" width="7.75390625" style="0" customWidth="1"/>
    <col min="7" max="7" width="10.25390625" style="0" customWidth="1"/>
    <col min="8" max="8" width="10.125" style="0" customWidth="1"/>
    <col min="9" max="9" width="10.375" style="0" customWidth="1"/>
    <col min="10" max="10" width="10.625" style="0" customWidth="1"/>
    <col min="11" max="11" width="11.625" style="0" customWidth="1"/>
  </cols>
  <sheetData>
    <row r="1" spans="1:9" s="7" customFormat="1" ht="15">
      <c r="A1" s="55" t="s">
        <v>29</v>
      </c>
      <c r="B1" s="55"/>
      <c r="C1" s="55"/>
      <c r="D1" s="55"/>
      <c r="E1" s="55"/>
      <c r="F1" s="55"/>
      <c r="G1" s="55"/>
      <c r="H1" s="55"/>
      <c r="I1" s="55"/>
    </row>
    <row r="2" spans="2:7" s="7" customFormat="1" ht="13.5" thickBot="1">
      <c r="B2" s="8" t="s">
        <v>45</v>
      </c>
      <c r="C2" s="9"/>
      <c r="D2" s="9"/>
      <c r="E2" s="10"/>
      <c r="F2" s="9"/>
      <c r="G2" s="9"/>
    </row>
    <row r="3" spans="1:9" s="7" customFormat="1" ht="13.5" thickTop="1">
      <c r="A3" s="56" t="s">
        <v>1</v>
      </c>
      <c r="B3" s="57"/>
      <c r="C3" s="1" t="s">
        <v>32</v>
      </c>
      <c r="D3" s="2"/>
      <c r="E3" s="3"/>
      <c r="F3" s="2"/>
      <c r="G3" s="36">
        <f>SUM(G7:G22)</f>
        <v>0</v>
      </c>
      <c r="H3" s="11"/>
      <c r="I3" s="12"/>
    </row>
    <row r="4" spans="1:9" s="7" customFormat="1" ht="13.5" thickBot="1">
      <c r="A4" s="58" t="s">
        <v>0</v>
      </c>
      <c r="B4" s="59"/>
      <c r="C4" s="4" t="s">
        <v>31</v>
      </c>
      <c r="D4" s="5"/>
      <c r="E4" s="6"/>
      <c r="F4" s="5"/>
      <c r="G4" s="60"/>
      <c r="H4" s="60"/>
      <c r="I4" s="61"/>
    </row>
    <row r="5" spans="1:9" s="7" customFormat="1" ht="13.5" thickTop="1">
      <c r="A5" s="13"/>
      <c r="B5" s="14"/>
      <c r="C5" s="14"/>
      <c r="D5" s="14"/>
      <c r="E5" s="15"/>
      <c r="F5" s="14"/>
      <c r="G5" s="16"/>
      <c r="H5" s="14"/>
      <c r="I5" s="14"/>
    </row>
    <row r="6" spans="1:11" s="7" customFormat="1" ht="21.75">
      <c r="A6" s="17" t="s">
        <v>2</v>
      </c>
      <c r="B6" s="18" t="s">
        <v>3</v>
      </c>
      <c r="C6" s="19" t="s">
        <v>4</v>
      </c>
      <c r="D6" s="19" t="s">
        <v>5</v>
      </c>
      <c r="E6" s="25" t="s">
        <v>6</v>
      </c>
      <c r="F6" s="19" t="s">
        <v>7</v>
      </c>
      <c r="G6" s="19" t="s">
        <v>8</v>
      </c>
      <c r="H6" s="20" t="s">
        <v>9</v>
      </c>
      <c r="I6" s="20" t="s">
        <v>10</v>
      </c>
      <c r="J6" s="20" t="s">
        <v>11</v>
      </c>
      <c r="K6" s="24" t="s">
        <v>12</v>
      </c>
    </row>
    <row r="7" spans="1:11" s="23" customFormat="1" ht="72" customHeight="1">
      <c r="A7" s="32">
        <v>1</v>
      </c>
      <c r="B7" s="33" t="s">
        <v>17</v>
      </c>
      <c r="C7" s="26" t="s">
        <v>33</v>
      </c>
      <c r="D7" s="27" t="s">
        <v>13</v>
      </c>
      <c r="E7" s="28">
        <v>62</v>
      </c>
      <c r="F7" s="34"/>
      <c r="G7" s="29">
        <f aca="true" t="shared" si="0" ref="G7:G10">CEILING(E7*F7,1)</f>
        <v>0</v>
      </c>
      <c r="H7" s="30">
        <v>0.015</v>
      </c>
      <c r="I7" s="30">
        <f aca="true" t="shared" si="1" ref="I7:I10">E7*H7</f>
        <v>0.9299999999999999</v>
      </c>
      <c r="J7" s="30">
        <v>0</v>
      </c>
      <c r="K7" s="30">
        <f aca="true" t="shared" si="2" ref="K7:K10">E7*J7</f>
        <v>0</v>
      </c>
    </row>
    <row r="8" spans="1:11" s="23" customFormat="1" ht="246" customHeight="1">
      <c r="A8" s="32">
        <v>2</v>
      </c>
      <c r="B8" s="33" t="s">
        <v>18</v>
      </c>
      <c r="C8" s="26" t="s">
        <v>43</v>
      </c>
      <c r="D8" s="27" t="s">
        <v>13</v>
      </c>
      <c r="E8" s="28">
        <v>62</v>
      </c>
      <c r="F8" s="34"/>
      <c r="G8" s="29">
        <f t="shared" si="0"/>
        <v>0</v>
      </c>
      <c r="H8" s="30">
        <v>0.035</v>
      </c>
      <c r="I8" s="30">
        <f t="shared" si="1"/>
        <v>2.1700000000000004</v>
      </c>
      <c r="J8" s="30">
        <v>0</v>
      </c>
      <c r="K8" s="30">
        <f t="shared" si="2"/>
        <v>0</v>
      </c>
    </row>
    <row r="9" spans="1:11" s="23" customFormat="1" ht="86.25" customHeight="1">
      <c r="A9" s="32">
        <v>3</v>
      </c>
      <c r="B9" s="33" t="s">
        <v>47</v>
      </c>
      <c r="C9" s="26" t="s">
        <v>35</v>
      </c>
      <c r="D9" s="27" t="s">
        <v>13</v>
      </c>
      <c r="E9" s="28">
        <v>31</v>
      </c>
      <c r="F9" s="34"/>
      <c r="G9" s="29">
        <f t="shared" si="0"/>
        <v>0</v>
      </c>
      <c r="H9" s="30">
        <v>0.035</v>
      </c>
      <c r="I9" s="30">
        <f t="shared" si="1"/>
        <v>1.0850000000000002</v>
      </c>
      <c r="J9" s="30">
        <v>0</v>
      </c>
      <c r="K9" s="30">
        <f t="shared" si="2"/>
        <v>0</v>
      </c>
    </row>
    <row r="10" spans="1:11" s="23" customFormat="1" ht="101.25" customHeight="1">
      <c r="A10" s="32">
        <v>4</v>
      </c>
      <c r="B10" s="33" t="s">
        <v>19</v>
      </c>
      <c r="C10" s="31" t="s">
        <v>44</v>
      </c>
      <c r="D10" s="27" t="s">
        <v>13</v>
      </c>
      <c r="E10" s="28">
        <v>31</v>
      </c>
      <c r="F10" s="34"/>
      <c r="G10" s="29">
        <f t="shared" si="0"/>
        <v>0</v>
      </c>
      <c r="H10" s="30">
        <v>0.01</v>
      </c>
      <c r="I10" s="30">
        <f t="shared" si="1"/>
        <v>0.31</v>
      </c>
      <c r="J10" s="30">
        <v>0</v>
      </c>
      <c r="K10" s="30">
        <f t="shared" si="2"/>
        <v>0</v>
      </c>
    </row>
    <row r="11" spans="1:11" s="23" customFormat="1" ht="114" customHeight="1">
      <c r="A11" s="32">
        <v>5</v>
      </c>
      <c r="B11" s="33" t="s">
        <v>20</v>
      </c>
      <c r="C11" s="26" t="s">
        <v>36</v>
      </c>
      <c r="D11" s="27" t="s">
        <v>13</v>
      </c>
      <c r="E11" s="28">
        <v>31</v>
      </c>
      <c r="F11" s="34"/>
      <c r="G11" s="29">
        <f aca="true" t="shared" si="3" ref="G11:G21">CEILING(E11*F11,1)</f>
        <v>0</v>
      </c>
      <c r="H11" s="30">
        <v>0.02</v>
      </c>
      <c r="I11" s="30">
        <f aca="true" t="shared" si="4" ref="I11:I16">E11*H11</f>
        <v>0.62</v>
      </c>
      <c r="J11" s="30">
        <v>0</v>
      </c>
      <c r="K11" s="30">
        <f aca="true" t="shared" si="5" ref="K11:K16">E11*J11</f>
        <v>0</v>
      </c>
    </row>
    <row r="12" spans="1:11" s="23" customFormat="1" ht="145.5" customHeight="1">
      <c r="A12" s="32">
        <v>6</v>
      </c>
      <c r="B12" s="33" t="s">
        <v>48</v>
      </c>
      <c r="C12" s="26" t="s">
        <v>42</v>
      </c>
      <c r="D12" s="27" t="s">
        <v>13</v>
      </c>
      <c r="E12" s="28">
        <v>31</v>
      </c>
      <c r="F12" s="34"/>
      <c r="G12" s="29">
        <f t="shared" si="3"/>
        <v>0</v>
      </c>
      <c r="H12" s="30">
        <v>0</v>
      </c>
      <c r="I12" s="30">
        <f t="shared" si="4"/>
        <v>0</v>
      </c>
      <c r="J12" s="30">
        <v>0</v>
      </c>
      <c r="K12" s="30">
        <f t="shared" si="5"/>
        <v>0</v>
      </c>
    </row>
    <row r="13" spans="1:11" s="23" customFormat="1" ht="127.5" customHeight="1">
      <c r="A13" s="32">
        <v>7</v>
      </c>
      <c r="B13" s="33" t="s">
        <v>21</v>
      </c>
      <c r="C13" s="31" t="s">
        <v>37</v>
      </c>
      <c r="D13" s="27" t="s">
        <v>13</v>
      </c>
      <c r="E13" s="28">
        <v>31</v>
      </c>
      <c r="F13" s="34"/>
      <c r="G13" s="29">
        <f t="shared" si="3"/>
        <v>0</v>
      </c>
      <c r="H13" s="30">
        <v>0.005</v>
      </c>
      <c r="I13" s="30">
        <f t="shared" si="4"/>
        <v>0.155</v>
      </c>
      <c r="J13" s="30">
        <v>0</v>
      </c>
      <c r="K13" s="30">
        <f t="shared" si="5"/>
        <v>0</v>
      </c>
    </row>
    <row r="14" spans="1:11" s="23" customFormat="1" ht="181.5" customHeight="1">
      <c r="A14" s="32">
        <v>8</v>
      </c>
      <c r="B14" s="33" t="s">
        <v>22</v>
      </c>
      <c r="C14" s="31" t="s">
        <v>46</v>
      </c>
      <c r="D14" s="27" t="s">
        <v>13</v>
      </c>
      <c r="E14" s="28">
        <v>31</v>
      </c>
      <c r="F14" s="34"/>
      <c r="G14" s="29">
        <f t="shared" si="3"/>
        <v>0</v>
      </c>
      <c r="H14" s="30">
        <v>0.01</v>
      </c>
      <c r="I14" s="30">
        <f t="shared" si="4"/>
        <v>0.31</v>
      </c>
      <c r="J14" s="30">
        <v>0</v>
      </c>
      <c r="K14" s="30">
        <f t="shared" si="5"/>
        <v>0</v>
      </c>
    </row>
    <row r="15" spans="1:11" s="23" customFormat="1" ht="114.75" customHeight="1">
      <c r="A15" s="32">
        <v>9</v>
      </c>
      <c r="B15" s="33" t="s">
        <v>23</v>
      </c>
      <c r="C15" s="31" t="s">
        <v>38</v>
      </c>
      <c r="D15" s="27" t="s">
        <v>13</v>
      </c>
      <c r="E15" s="28">
        <v>30</v>
      </c>
      <c r="F15" s="34"/>
      <c r="G15" s="29">
        <f t="shared" si="3"/>
        <v>0</v>
      </c>
      <c r="H15" s="30">
        <v>0.01</v>
      </c>
      <c r="I15" s="30">
        <f t="shared" si="4"/>
        <v>0.3</v>
      </c>
      <c r="J15" s="30">
        <v>0</v>
      </c>
      <c r="K15" s="30">
        <f t="shared" si="5"/>
        <v>0</v>
      </c>
    </row>
    <row r="16" spans="1:11" s="23" customFormat="1" ht="345" customHeight="1">
      <c r="A16" s="21">
        <v>10</v>
      </c>
      <c r="B16" s="22" t="s">
        <v>24</v>
      </c>
      <c r="C16" s="31" t="s">
        <v>34</v>
      </c>
      <c r="D16" s="27" t="s">
        <v>13</v>
      </c>
      <c r="E16" s="28">
        <v>62</v>
      </c>
      <c r="F16" s="34"/>
      <c r="G16" s="29">
        <f t="shared" si="3"/>
        <v>0</v>
      </c>
      <c r="H16" s="30">
        <v>0.019</v>
      </c>
      <c r="I16" s="30">
        <f t="shared" si="4"/>
        <v>1.178</v>
      </c>
      <c r="J16" s="30">
        <v>0</v>
      </c>
      <c r="K16" s="30">
        <f t="shared" si="5"/>
        <v>0</v>
      </c>
    </row>
    <row r="17" spans="1:11" s="23" customFormat="1" ht="82.5" customHeight="1">
      <c r="A17" s="21">
        <v>11</v>
      </c>
      <c r="B17" s="22" t="s">
        <v>25</v>
      </c>
      <c r="C17" s="26" t="s">
        <v>41</v>
      </c>
      <c r="D17" s="27" t="s">
        <v>13</v>
      </c>
      <c r="E17" s="28">
        <v>30</v>
      </c>
      <c r="F17" s="34"/>
      <c r="G17" s="29">
        <f t="shared" si="3"/>
        <v>0</v>
      </c>
      <c r="H17" s="30">
        <v>0.07</v>
      </c>
      <c r="I17" s="30">
        <f>E17*H17</f>
        <v>2.1</v>
      </c>
      <c r="J17" s="30"/>
      <c r="K17" s="30"/>
    </row>
    <row r="18" spans="1:11" s="23" customFormat="1" ht="195.75" customHeight="1">
      <c r="A18" s="21">
        <v>12</v>
      </c>
      <c r="B18" s="22" t="s">
        <v>26</v>
      </c>
      <c r="C18" s="26" t="s">
        <v>39</v>
      </c>
      <c r="D18" s="27" t="s">
        <v>13</v>
      </c>
      <c r="E18" s="28">
        <v>31</v>
      </c>
      <c r="F18" s="34"/>
      <c r="G18" s="29">
        <f t="shared" si="3"/>
        <v>0</v>
      </c>
      <c r="H18" s="30"/>
      <c r="I18" s="30"/>
      <c r="J18" s="30"/>
      <c r="K18" s="30"/>
    </row>
    <row r="19" spans="1:11" s="23" customFormat="1" ht="57.75" customHeight="1">
      <c r="A19" s="21">
        <v>13</v>
      </c>
      <c r="B19" s="22" t="s">
        <v>27</v>
      </c>
      <c r="C19" s="26" t="s">
        <v>40</v>
      </c>
      <c r="D19" s="27" t="s">
        <v>13</v>
      </c>
      <c r="E19" s="28">
        <v>31</v>
      </c>
      <c r="F19" s="34"/>
      <c r="G19" s="29">
        <f t="shared" si="3"/>
        <v>0</v>
      </c>
      <c r="H19" s="30">
        <v>0</v>
      </c>
      <c r="I19" s="30">
        <f aca="true" t="shared" si="6" ref="I19:I21">E19*H19</f>
        <v>0</v>
      </c>
      <c r="J19" s="30">
        <v>0</v>
      </c>
      <c r="K19" s="30">
        <f aca="true" t="shared" si="7" ref="K19:K21">E19*J19</f>
        <v>0</v>
      </c>
    </row>
    <row r="20" spans="1:11" s="23" customFormat="1" ht="12.75">
      <c r="A20" s="32">
        <v>14</v>
      </c>
      <c r="B20" s="33" t="s">
        <v>28</v>
      </c>
      <c r="C20" s="26" t="s">
        <v>30</v>
      </c>
      <c r="D20" s="27" t="s">
        <v>13</v>
      </c>
      <c r="E20" s="28">
        <v>31</v>
      </c>
      <c r="F20" s="34"/>
      <c r="G20" s="29">
        <f t="shared" si="3"/>
        <v>0</v>
      </c>
      <c r="H20" s="30">
        <v>0</v>
      </c>
      <c r="I20" s="30">
        <f t="shared" si="6"/>
        <v>0</v>
      </c>
      <c r="J20" s="30">
        <v>0</v>
      </c>
      <c r="K20" s="30">
        <f t="shared" si="7"/>
        <v>0</v>
      </c>
    </row>
    <row r="21" spans="1:11" s="23" customFormat="1" ht="25.5">
      <c r="A21" s="38">
        <v>15</v>
      </c>
      <c r="B21" s="39" t="s">
        <v>16</v>
      </c>
      <c r="C21" s="40" t="s">
        <v>15</v>
      </c>
      <c r="D21" s="41" t="s">
        <v>14</v>
      </c>
      <c r="E21" s="42">
        <v>0.31</v>
      </c>
      <c r="F21" s="43"/>
      <c r="G21" s="44">
        <f t="shared" si="3"/>
        <v>0</v>
      </c>
      <c r="H21" s="45">
        <v>0</v>
      </c>
      <c r="I21" s="45">
        <f t="shared" si="6"/>
        <v>0</v>
      </c>
      <c r="J21" s="45">
        <v>0</v>
      </c>
      <c r="K21" s="45">
        <f t="shared" si="7"/>
        <v>0</v>
      </c>
    </row>
    <row r="22" spans="1:11" ht="36" customHeight="1">
      <c r="A22" s="46"/>
      <c r="B22" s="47"/>
      <c r="C22" s="53" t="s">
        <v>49</v>
      </c>
      <c r="D22" s="48"/>
      <c r="E22" s="49"/>
      <c r="F22" s="50"/>
      <c r="G22" s="54">
        <f>SUM(G7:G21)</f>
        <v>0</v>
      </c>
      <c r="H22" s="51"/>
      <c r="I22" s="51"/>
      <c r="J22" s="51"/>
      <c r="K22" s="52"/>
    </row>
    <row r="24" ht="12.75">
      <c r="C24" s="35"/>
    </row>
    <row r="25" ht="12.75">
      <c r="G25" s="37"/>
    </row>
  </sheetData>
  <mergeCells count="4">
    <mergeCell ref="A1:I1"/>
    <mergeCell ref="A3:B3"/>
    <mergeCell ref="A4:B4"/>
    <mergeCell ref="G4:I4"/>
  </mergeCells>
  <printOptions/>
  <pageMargins left="0.2" right="0.2" top="0.75" bottom="0.5520833333333334" header="0.3125" footer="0.31496062992125984"/>
  <pageSetup horizontalDpi="600" verticalDpi="600" orientation="landscape" paperSize="9" r:id="rId1"/>
  <headerFooter>
    <oddHeader xml:space="preserve">&amp;C
UK - Revitalizace ubytování na 7. NP - Krystal&amp;RPříloha č.1 - položkový rozpočet - nábytek a elektrospotřebiče
  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Tereza Matyska Mičánková</cp:lastModifiedBy>
  <cp:lastPrinted>2019-09-20T10:31:46Z</cp:lastPrinted>
  <dcterms:created xsi:type="dcterms:W3CDTF">2015-09-10T13:00:30Z</dcterms:created>
  <dcterms:modified xsi:type="dcterms:W3CDTF">2020-01-10T13:06:48Z</dcterms:modified>
  <cp:category/>
  <cp:version/>
  <cp:contentType/>
  <cp:contentStatus/>
</cp:coreProperties>
</file>