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1 (01-2020)\A) výzva\"/>
    </mc:Choice>
  </mc:AlternateContent>
  <bookViews>
    <workbookView xWindow="0" yWindow="0" windowWidth="25200" windowHeight="11850"/>
  </bookViews>
  <sheets>
    <sheet name="Specifikace zboží" sheetId="1" r:id="rId1"/>
  </sheets>
  <definedNames>
    <definedName name="_xlnm._FilterDatabase" localSheetId="0" hidden="1">'Specifikace zboží'!$A$7:$AD$175</definedName>
  </definedNames>
  <calcPr calcId="162913"/>
</workbook>
</file>

<file path=xl/calcChain.xml><?xml version="1.0" encoding="utf-8"?>
<calcChain xmlns="http://schemas.openxmlformats.org/spreadsheetml/2006/main">
  <c r="W172" i="1" l="1"/>
  <c r="V172" i="1"/>
  <c r="U172" i="1"/>
  <c r="X92" i="1"/>
  <c r="Z92" i="1" s="1"/>
  <c r="X91" i="1"/>
  <c r="Z91" i="1" s="1"/>
  <c r="X113" i="1" l="1"/>
  <c r="Z113" i="1" s="1"/>
  <c r="X148" i="1"/>
  <c r="Z148" i="1" s="1"/>
  <c r="X152" i="1"/>
  <c r="Z152" i="1" s="1"/>
  <c r="X64" i="1" l="1"/>
  <c r="Z64" i="1" s="1"/>
  <c r="X63" i="1"/>
  <c r="Z63" i="1" s="1"/>
  <c r="X164" i="1" l="1"/>
  <c r="Z164" i="1" s="1"/>
  <c r="X153" i="1" l="1"/>
  <c r="Z153" i="1" s="1"/>
  <c r="X54" i="1"/>
  <c r="Z54" i="1" s="1"/>
  <c r="X53" i="1"/>
  <c r="Z53" i="1" s="1"/>
  <c r="X170" i="1" l="1"/>
  <c r="X171" i="1"/>
  <c r="X169" i="1"/>
  <c r="X168" i="1"/>
  <c r="X167" i="1"/>
  <c r="X166" i="1"/>
  <c r="X165" i="1"/>
  <c r="X163" i="1"/>
  <c r="X162" i="1"/>
  <c r="X161" i="1"/>
  <c r="X160" i="1"/>
  <c r="X159" i="1"/>
  <c r="X158" i="1"/>
  <c r="X157" i="1"/>
  <c r="X156" i="1"/>
  <c r="X155" i="1"/>
  <c r="Z155" i="1" s="1"/>
  <c r="X154" i="1"/>
  <c r="X151" i="1"/>
  <c r="X150" i="1"/>
  <c r="X149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3" i="1"/>
  <c r="X132" i="1"/>
  <c r="X131" i="1"/>
  <c r="X130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0" i="1"/>
  <c r="X89" i="1"/>
  <c r="X88" i="1"/>
  <c r="X87" i="1"/>
  <c r="X86" i="1"/>
  <c r="X85" i="1"/>
  <c r="X84" i="1"/>
  <c r="X82" i="1"/>
  <c r="X81" i="1"/>
  <c r="X80" i="1"/>
  <c r="X79" i="1"/>
  <c r="X77" i="1"/>
  <c r="X76" i="1"/>
  <c r="X74" i="1"/>
  <c r="X73" i="1"/>
  <c r="X72" i="1"/>
  <c r="X71" i="1"/>
  <c r="X70" i="1"/>
  <c r="X68" i="1"/>
  <c r="X67" i="1"/>
  <c r="X65" i="1"/>
  <c r="X62" i="1"/>
  <c r="X61" i="1"/>
  <c r="X59" i="1"/>
  <c r="X57" i="1"/>
  <c r="X56" i="1"/>
  <c r="X55" i="1"/>
  <c r="X52" i="1"/>
  <c r="X51" i="1"/>
  <c r="X50" i="1"/>
  <c r="X49" i="1"/>
  <c r="X48" i="1"/>
  <c r="X47" i="1"/>
  <c r="X46" i="1"/>
  <c r="X45" i="1"/>
  <c r="X44" i="1"/>
  <c r="X43" i="1"/>
  <c r="X41" i="1"/>
  <c r="X40" i="1"/>
  <c r="X39" i="1"/>
  <c r="X37" i="1"/>
  <c r="X36" i="1"/>
  <c r="X35" i="1"/>
  <c r="X34" i="1"/>
  <c r="X33" i="1"/>
  <c r="X32" i="1"/>
  <c r="X31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1" i="1"/>
  <c r="X10" i="1"/>
  <c r="X9" i="1"/>
  <c r="Z171" i="1" l="1"/>
  <c r="Z170" i="1"/>
  <c r="Z37" i="1"/>
  <c r="Z90" i="1" l="1"/>
  <c r="Z89" i="1"/>
  <c r="Z150" i="1"/>
  <c r="Z27" i="1" l="1"/>
  <c r="Z98" i="1"/>
  <c r="Z139" i="1" l="1"/>
  <c r="Z138" i="1"/>
  <c r="Z142" i="1"/>
  <c r="Z88" i="1" l="1"/>
  <c r="Z143" i="1" l="1"/>
  <c r="Z18" i="1"/>
  <c r="Z146" i="1"/>
  <c r="Z126" i="1" l="1"/>
  <c r="Z41" i="1" l="1"/>
  <c r="Z15" i="1"/>
  <c r="Z151" i="1" l="1"/>
  <c r="Z149" i="1"/>
  <c r="Z123" i="1" l="1"/>
  <c r="Z50" i="1" l="1"/>
  <c r="Z87" i="1" l="1"/>
  <c r="Z137" i="1" l="1"/>
  <c r="Z106" i="1" l="1"/>
  <c r="Z94" i="1"/>
  <c r="Z39" i="1"/>
  <c r="Z111" i="1" l="1"/>
  <c r="Z22" i="1" l="1"/>
  <c r="Z62" i="1" l="1"/>
  <c r="Z17" i="1"/>
  <c r="Z147" i="1"/>
  <c r="Z132" i="1"/>
  <c r="Z131" i="1"/>
  <c r="Z45" i="1"/>
  <c r="Z167" i="1"/>
  <c r="Z34" i="1"/>
  <c r="Z26" i="1"/>
  <c r="Z161" i="1"/>
  <c r="Z160" i="1"/>
  <c r="Z159" i="1"/>
  <c r="Z158" i="1"/>
  <c r="Z157" i="1"/>
  <c r="Z136" i="1"/>
  <c r="Z169" i="1" l="1"/>
  <c r="Z168" i="1"/>
  <c r="Z166" i="1"/>
  <c r="Z165" i="1"/>
  <c r="Z163" i="1"/>
  <c r="Z162" i="1"/>
  <c r="Z156" i="1"/>
  <c r="Z154" i="1"/>
  <c r="Z145" i="1"/>
  <c r="Z81" i="1"/>
  <c r="Z51" i="1" l="1"/>
  <c r="Z11" i="1"/>
  <c r="Z19" i="1"/>
  <c r="Z16" i="1"/>
  <c r="Z14" i="1" l="1"/>
  <c r="Z13" i="1"/>
  <c r="Z12" i="1"/>
  <c r="Z10" i="1"/>
  <c r="Z9" i="1"/>
  <c r="A10" i="1"/>
  <c r="A11" i="1" l="1"/>
  <c r="A12" i="1" s="1"/>
  <c r="A13" i="1" s="1"/>
  <c r="Z125" i="1"/>
  <c r="Z108" i="1"/>
  <c r="A14" i="1" l="1"/>
  <c r="A17" i="1" l="1"/>
  <c r="A21" i="1" s="1"/>
  <c r="Z144" i="1"/>
  <c r="Z65" i="1"/>
  <c r="Z141" i="1"/>
  <c r="Z140" i="1"/>
  <c r="Z135" i="1"/>
  <c r="Z133" i="1"/>
  <c r="Z130" i="1"/>
  <c r="Z128" i="1"/>
  <c r="Z99" i="1"/>
  <c r="Z95" i="1"/>
  <c r="Z77" i="1"/>
  <c r="Z82" i="1"/>
  <c r="Z84" i="1"/>
  <c r="Z80" i="1"/>
  <c r="Z86" i="1"/>
  <c r="A22" i="1" l="1"/>
  <c r="A23" i="1" s="1"/>
  <c r="A24" i="1" s="1"/>
  <c r="A25" i="1" s="1"/>
  <c r="A26" i="1" s="1"/>
  <c r="A30" i="1" s="1"/>
  <c r="A31" i="1" s="1"/>
  <c r="A32" i="1" s="1"/>
  <c r="A33" i="1" s="1"/>
  <c r="Z59" i="1"/>
  <c r="Z55" i="1"/>
  <c r="Z57" i="1"/>
  <c r="Z56" i="1"/>
  <c r="Z28" i="1"/>
  <c r="Z46" i="1"/>
  <c r="Z36" i="1"/>
  <c r="Z52" i="1"/>
  <c r="Z35" i="1"/>
  <c r="Z30" i="1"/>
  <c r="Z31" i="1"/>
  <c r="Z33" i="1"/>
  <c r="Z47" i="1"/>
  <c r="Z44" i="1"/>
  <c r="Z127" i="1"/>
  <c r="Z124" i="1"/>
  <c r="Z122" i="1"/>
  <c r="Z121" i="1"/>
  <c r="Z119" i="1"/>
  <c r="Z118" i="1"/>
  <c r="Z117" i="1"/>
  <c r="Z116" i="1"/>
  <c r="Z115" i="1"/>
  <c r="Z112" i="1"/>
  <c r="Z110" i="1"/>
  <c r="Z109" i="1"/>
  <c r="Z107" i="1"/>
  <c r="Z105" i="1"/>
  <c r="Z104" i="1"/>
  <c r="Z103" i="1"/>
  <c r="Z102" i="1"/>
  <c r="Z101" i="1"/>
  <c r="Z100" i="1"/>
  <c r="Z97" i="1"/>
  <c r="Z96" i="1"/>
  <c r="Z93" i="1"/>
  <c r="Z85" i="1"/>
  <c r="Z79" i="1"/>
  <c r="Z76" i="1"/>
  <c r="Z74" i="1"/>
  <c r="Z73" i="1"/>
  <c r="Z72" i="1"/>
  <c r="Z71" i="1"/>
  <c r="Z70" i="1"/>
  <c r="Z68" i="1"/>
  <c r="Z67" i="1"/>
  <c r="Z61" i="1"/>
  <c r="Z49" i="1"/>
  <c r="Z48" i="1"/>
  <c r="Z40" i="1"/>
  <c r="Z43" i="1"/>
  <c r="Z32" i="1"/>
  <c r="Z25" i="1"/>
  <c r="Z21" i="1"/>
  <c r="Z23" i="1"/>
  <c r="Z24" i="1"/>
  <c r="Z172" i="1" l="1"/>
  <c r="A34" i="1"/>
  <c r="A35" i="1" s="1"/>
  <c r="A36" i="1" s="1"/>
  <c r="A45" i="1" l="1"/>
  <c r="A46" i="1" s="1"/>
  <c r="A47" i="1" s="1"/>
  <c r="A48" i="1" s="1"/>
  <c r="A49" i="1" s="1"/>
  <c r="A50" i="1" s="1"/>
  <c r="A51" i="1" s="1"/>
  <c r="A52" i="1" s="1"/>
  <c r="A56" i="1" s="1"/>
  <c r="A57" i="1" s="1"/>
  <c r="A59" i="1" s="1"/>
  <c r="A61" i="1" s="1"/>
  <c r="A62" i="1" s="1"/>
  <c r="A67" i="1" s="1"/>
  <c r="A68" i="1" s="1"/>
  <c r="A70" i="1" s="1"/>
  <c r="A71" i="1" s="1"/>
  <c r="A72" i="1" s="1"/>
  <c r="A73" i="1" s="1"/>
  <c r="A74" i="1" s="1"/>
  <c r="A77" i="1" s="1"/>
  <c r="A80" i="1" s="1"/>
  <c r="A81" i="1" s="1"/>
  <c r="A82" i="1" s="1"/>
  <c r="A85" i="1" s="1"/>
  <c r="A86" i="1" s="1"/>
  <c r="A87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l="1"/>
  <c r="A127" i="1" s="1"/>
  <c r="A128" i="1" s="1"/>
  <c r="A130" i="1" s="1"/>
  <c r="A131" i="1" s="1"/>
  <c r="A132" i="1" s="1"/>
  <c r="A133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<sst xmlns="http://schemas.openxmlformats.org/spreadsheetml/2006/main" count="498" uniqueCount="368">
  <si>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</si>
  <si>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</si>
  <si>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</si>
  <si>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</si>
  <si>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</si>
  <si>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</si>
  <si>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</si>
  <si>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</si>
  <si>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</si>
  <si>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</si>
  <si>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</si>
  <si>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</si>
  <si>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</si>
  <si>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</si>
  <si>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</si>
  <si>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</si>
  <si>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</si>
  <si>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</si>
  <si>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</si>
  <si>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</si>
  <si>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</si>
  <si>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</si>
  <si>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</si>
  <si>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</si>
  <si>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</si>
  <si>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</si>
  <si>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</si>
  <si>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</si>
  <si>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</si>
  <si>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</si>
  <si>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</si>
  <si>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</si>
  <si>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</si>
  <si>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</si>
  <si>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</si>
  <si>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</si>
  <si>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</si>
  <si>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</si>
  <si>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</si>
  <si>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</si>
  <si>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</si>
  <si>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</si>
  <si>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</si>
  <si>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</si>
  <si>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</si>
  <si>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</si>
  <si>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</si>
  <si>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</si>
  <si>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</si>
  <si>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</si>
  <si>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</si>
  <si>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</si>
  <si>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</si>
  <si>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</si>
  <si>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</si>
  <si>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</si>
  <si>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</si>
  <si>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</si>
  <si>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jednotková</t>
  </si>
  <si>
    <t>Specifikace zboží</t>
  </si>
  <si>
    <t>Celkem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</si>
  <si>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</si>
  <si>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</si>
  <si>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</si>
  <si>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</si>
  <si>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</si>
  <si>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</si>
  <si>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</si>
  <si>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</si>
  <si>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</si>
  <si>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</si>
  <si>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</si>
  <si>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</si>
  <si>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</si>
  <si>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</si>
  <si>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</si>
  <si>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</si>
  <si>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</si>
  <si>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</si>
  <si>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</si>
  <si>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</si>
  <si>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</si>
  <si>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</si>
  <si>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</si>
  <si>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</si>
  <si>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</si>
  <si>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</si>
  <si>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</si>
  <si>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</si>
  <si>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</si>
  <si>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</si>
  <si>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</si>
  <si>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</si>
  <si>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</si>
  <si>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</si>
  <si>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</si>
  <si>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</si>
  <si>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</si>
  <si>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</si>
  <si>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</si>
  <si>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</si>
  <si>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</si>
  <si>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</si>
  <si>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</si>
  <si>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</si>
  <si>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</si>
  <si>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</si>
  <si>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</si>
  <si>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</si>
  <si>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</si>
  <si>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</si>
  <si>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</si>
  <si>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</si>
  <si>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</si>
  <si>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</si>
  <si>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</si>
  <si>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</si>
  <si>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</si>
  <si>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</si>
  <si>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</si>
  <si>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</si>
  <si>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</si>
  <si>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</si>
  <si>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</si>
  <si>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</si>
  <si>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</si>
  <si>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</si>
  <si>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</si>
  <si>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</si>
  <si>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</si>
  <si>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</si>
  <si>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</si>
  <si>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</si>
  <si>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</si>
  <si>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</si>
  <si>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</si>
  <si>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</si>
  <si>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</si>
  <si>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</si>
  <si>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</si>
  <si>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</si>
  <si>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</si>
  <si>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</si>
  <si>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</si>
  <si>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</si>
  <si>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</si>
  <si>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</si>
  <si>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</si>
  <si>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</si>
  <si>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</si>
  <si>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</si>
  <si>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</si>
  <si>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</si>
  <si>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</si>
  <si>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</si>
  <si>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</si>
  <si>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</si>
  <si>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</si>
  <si>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</si>
  <si>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</si>
  <si>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</si>
  <si>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</si>
  <si>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</si>
  <si>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</si>
  <si>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</si>
  <si>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</si>
  <si>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</si>
  <si>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</si>
  <si>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</si>
  <si>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</si>
  <si>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</si>
  <si>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</si>
  <si>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</si>
  <si>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</si>
  <si>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</si>
  <si>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</si>
  <si>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</si>
  <si>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</si>
  <si>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</si>
  <si>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</si>
  <si>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</si>
  <si>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</si>
  <si>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</si>
  <si>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</si>
  <si>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</si>
  <si>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</si>
  <si>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</si>
  <si>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</si>
  <si>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</si>
  <si>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</si>
  <si>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</si>
  <si>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</si>
  <si>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</si>
  <si>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</si>
  <si>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</si>
  <si>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</si>
  <si>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</si>
  <si>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</si>
  <si>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</si>
  <si>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</si>
  <si>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</si>
  <si>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</si>
  <si>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</si>
  <si>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</si>
  <si>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</si>
  <si>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</si>
  <si>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</si>
  <si>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</si>
  <si>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</si>
  <si>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</si>
  <si>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</si>
  <si>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</si>
  <si>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</si>
  <si>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</si>
  <si>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</si>
  <si>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</si>
  <si>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</si>
  <si>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</si>
  <si>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</si>
  <si>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</si>
  <si>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</si>
  <si>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</si>
  <si>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</si>
  <si>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</si>
  <si>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</si>
  <si>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</si>
  <si>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</si>
  <si>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</si>
  <si>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</si>
  <si>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</si>
  <si>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</si>
  <si>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</si>
  <si>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</si>
  <si>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</si>
  <si>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</si>
  <si>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</si>
  <si>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</si>
  <si>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</si>
  <si>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</si>
  <si>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</si>
  <si>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</si>
  <si>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</si>
  <si>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</si>
  <si>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</si>
  <si>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</si>
  <si>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</si>
  <si>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</si>
  <si>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</si>
  <si>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</si>
  <si>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</si>
  <si>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</si>
  <si>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</si>
  <si>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</si>
  <si>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</si>
  <si>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</si>
  <si>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</si>
  <si>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</si>
  <si>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</si>
  <si>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</si>
  <si>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</si>
  <si>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</si>
  <si>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</si>
  <si>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</si>
  <si>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</si>
  <si>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</si>
  <si>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</si>
  <si>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</si>
  <si>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</si>
  <si>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</si>
  <si>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</si>
  <si>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</si>
  <si>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</si>
  <si>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</si>
  <si>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</si>
  <si>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</si>
  <si>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</si>
  <si>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</si>
  <si>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</si>
  <si>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</si>
  <si>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</si>
  <si>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</si>
  <si>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</si>
  <si>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</si>
  <si>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</si>
  <si>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</si>
  <si>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</si>
  <si>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</si>
  <si>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>510- mikrobiologie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</si>
  <si>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</si>
  <si>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</si>
  <si>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>101 - zvěřinec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</si>
  <si>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</si>
  <si>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</si>
  <si>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</si>
  <si>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</si>
  <si>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</si>
  <si>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</si>
  <si>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</si>
  <si>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</si>
  <si>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</si>
  <si>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</si>
  <si>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</si>
  <si>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</si>
  <si>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</si>
  <si>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</si>
  <si>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</si>
  <si>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</si>
  <si>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</si>
  <si>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</si>
  <si>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</si>
  <si>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</si>
  <si>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</si>
  <si>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</si>
  <si>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</si>
  <si>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</si>
  <si>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</si>
  <si>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</si>
  <si>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</si>
  <si>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</si>
  <si>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</si>
  <si>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</si>
  <si>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</si>
  <si>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</si>
  <si>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</si>
  <si>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</si>
  <si>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</si>
  <si>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</si>
  <si>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</si>
  <si>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080 - Ústav fyziologie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</si>
  <si>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</si>
  <si>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</si>
  <si>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</si>
  <si>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</si>
  <si>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</si>
  <si>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</si>
  <si>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171 - SVI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</si>
  <si>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</si>
  <si>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</si>
  <si>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</si>
  <si>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</si>
  <si>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</si>
  <si>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</si>
  <si>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</si>
  <si>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odpadkové pytle do koše, 120 l, rozměr 70 x 110 cm, modré, vhodné na třídění odpadu, TYP 100</t>
  </si>
  <si>
    <t>odpadkové pytle do koše, 120 l, rozměr 70 x 110 cm, červené, vhodné na třídění odpadu, TYP 100</t>
  </si>
  <si>
    <t>odpadkové pytle do koše, 120 l, rozměr 70 x 110 cm, žluté, vhodné na třídění odpadu, TYP 100</t>
  </si>
  <si>
    <t>smetáček plastový ( CLIP AZUR)</t>
  </si>
  <si>
    <t>smeták na hůl UH s jemným závitem</t>
  </si>
  <si>
    <t>hůl kovová, jemný závit, 130 cm</t>
  </si>
  <si>
    <t>držák magnetický SPEEDY , 40 cm, jazykový mop</t>
  </si>
  <si>
    <t>020 - Ústav fyziky</t>
  </si>
  <si>
    <t>https://www.alter-hk.cz/drzak-sprint-magneticky-40cm-kapsovy-mop-66428117M.html</t>
  </si>
  <si>
    <t>https://www.alter-hk.cz/smetak-na-hul-uh-s-jemnym-zavitem-91511501.html</t>
  </si>
  <si>
    <t xml:space="preserve">https://www.alter-hk.cz/smetacek-plastovy-clip-azur-91516110.html </t>
  </si>
  <si>
    <t>https://www.alter-hk.cz/index.php?detail=92101001</t>
  </si>
  <si>
    <t>090 - patologická fyziologie</t>
  </si>
  <si>
    <t>https://vybaveniprouklid.cz/mopset-ii---uklidovy-vozik-mop-tyc-2x-navlek/1534#popis-produktu</t>
  </si>
  <si>
    <t>Úklidový vozík 20l, mop, tyč, 2x návlek mopu - sada obsahuje: úklidový vozík malý včetně koleček, ždímač plochý, držák mopu Flipper mechanický, návlek mopu Flipper 40 cm - bavlněný mop, návlek mopu 40 cm mikrovlákno Flipper, násada Al, tyč k mopu universal - hliník 140 cm</t>
  </si>
  <si>
    <t>https://vybaveniprouklid.cz/set-mop-drzak-mopu-flipper-40-cm-tyc-4ks-navl/4070#popis-produktu</t>
  </si>
  <si>
    <t>SET MOP Držák mopu Flipper 40 cm, tyč, 4ks návleků</t>
  </si>
  <si>
    <t>odpadkový pytel černý 120x135 50my</t>
  </si>
  <si>
    <t>https://www.alter-hk.cz/index.php?detail=91701102</t>
  </si>
  <si>
    <t>držák magnetický SPEEDY , 40 cm, kapsový mop</t>
  </si>
  <si>
    <t>https://www.alter-hk.cz/drzak-speedy-magneticky-40cm-jazykovy-mop-66428116M.html</t>
  </si>
  <si>
    <t>mop na úklid, bavlna 40 cm kapsový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</si>
  <si>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</si>
  <si>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Cena v Kč bez DPH</t>
  </si>
  <si>
    <t>Odkaz na možný výrobek za účelem vysvětlení požadavku, přičemž dodavatel může dodat rovnocenné (nebo lepší)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</si>
</sst>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41414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6" borderId="0" applyNumberFormat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 vertical="center" indent="1"/>
    </xf>
    <xf numFmtId="0" fontId="6" fillId="0" borderId="1" xfId="1" applyFill="1" applyBorder="1"/>
    <xf numFmtId="0" fontId="6" fillId="0" borderId="10" xfId="1" applyFill="1" applyBorder="1" applyAlignment="1">
      <alignment vertical="justify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8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4" fontId="5" fillId="4" borderId="1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0" fillId="0" borderId="18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19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6" fillId="0" borderId="10" xfId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vertical="justify"/>
    </xf>
    <xf numFmtId="0" fontId="8" fillId="0" borderId="1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justify"/>
    </xf>
    <xf numFmtId="0" fontId="8" fillId="0" borderId="1" xfId="1" applyFont="1" applyFill="1" applyBorder="1"/>
    <xf numFmtId="0" fontId="8" fillId="0" borderId="10" xfId="1" applyFont="1" applyBorder="1" applyAlignment="1">
      <alignment vertical="justify"/>
    </xf>
    <xf numFmtId="0" fontId="8" fillId="0" borderId="8" xfId="1" applyFont="1" applyFill="1" applyBorder="1" applyAlignment="1">
      <alignment vertical="justify"/>
    </xf>
    <xf numFmtId="0" fontId="8" fillId="0" borderId="10" xfId="1" applyFont="1" applyBorder="1" applyAlignment="1">
      <alignment wrapText="1"/>
    </xf>
    <xf numFmtId="0" fontId="8" fillId="0" borderId="10" xfId="1" applyFont="1" applyFill="1" applyBorder="1"/>
    <xf numFmtId="0" fontId="8" fillId="0" borderId="1" xfId="1" applyFont="1" applyBorder="1" applyAlignment="1">
      <alignment horizontal="left" vertical="center" wrapText="1"/>
    </xf>
    <xf numFmtId="0" fontId="8" fillId="0" borderId="10" xfId="1" applyFont="1" applyFill="1" applyBorder="1" applyAlignment="1">
      <alignment vertical="justify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right" vertical="center" indent="1"/>
    </xf>
    <xf numFmtId="0" fontId="5" fillId="0" borderId="10" xfId="0" applyFont="1" applyBorder="1" applyAlignment="1">
      <alignment wrapText="1"/>
    </xf>
    <xf numFmtId="0" fontId="11" fillId="0" borderId="0" xfId="0" applyFont="1"/>
    <xf numFmtId="0" fontId="6" fillId="0" borderId="10" xfId="1" applyFill="1" applyBorder="1"/>
    <xf numFmtId="0" fontId="6" fillId="0" borderId="0" xfId="1"/>
    <xf numFmtId="0" fontId="5" fillId="2" borderId="1" xfId="0" applyFont="1" applyFill="1" applyBorder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right" vertical="center" indent="1"/>
    </xf>
    <xf numFmtId="0" fontId="6" fillId="0" borderId="16" xfId="1" applyBorder="1" applyAlignment="1">
      <alignment vertical="justify"/>
    </xf>
    <xf numFmtId="0" fontId="5" fillId="0" borderId="16" xfId="0" applyFont="1" applyFill="1" applyBorder="1" applyAlignment="1">
      <alignment horizontal="justify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vertical="justify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7" xfId="1" applyFill="1" applyBorder="1" applyAlignment="1">
      <alignment horizontal="justify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6" fillId="0" borderId="10" xfId="1" applyBorder="1" applyAlignment="1">
      <alignment horizontal="left" vertical="center" wrapText="1"/>
    </xf>
    <xf numFmtId="4" fontId="5" fillId="4" borderId="1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indent="1"/>
    </xf>
    <xf numFmtId="0" fontId="15" fillId="0" borderId="1" xfId="0" applyFont="1" applyBorder="1" applyAlignment="1">
      <alignment horizontal="justify" vertical="justify"/>
    </xf>
    <xf numFmtId="0" fontId="15" fillId="0" borderId="1" xfId="0" applyFont="1" applyBorder="1" applyAlignment="1">
      <alignment horizontal="justify" vertical="center"/>
    </xf>
    <xf numFmtId="0" fontId="3" fillId="5" borderId="10" xfId="0" applyFont="1" applyFill="1" applyBorder="1" applyAlignment="1">
      <alignment horizontal="center" vertical="center"/>
    </xf>
    <xf numFmtId="0" fontId="6" fillId="0" borderId="1" xfId="1" applyBorder="1" applyAlignment="1">
      <alignment vertical="justify"/>
    </xf>
    <xf numFmtId="0" fontId="16" fillId="0" borderId="1" xfId="2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6" fillId="0" borderId="10" xfId="2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6" fillId="0" borderId="17" xfId="2" applyFill="1" applyBorder="1" applyAlignment="1">
      <alignment horizontal="center" vertical="center"/>
    </xf>
    <xf numFmtId="0" fontId="16" fillId="0" borderId="1" xfId="2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justify" vertical="center"/>
    </xf>
    <xf numFmtId="0" fontId="0" fillId="0" borderId="1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/>
    <xf numFmtId="0" fontId="18" fillId="0" borderId="0" xfId="1" applyFont="1"/>
    <xf numFmtId="4" fontId="19" fillId="4" borderId="14" xfId="0" applyNumberFormat="1" applyFont="1" applyFill="1" applyBorder="1" applyAlignment="1">
      <alignment horizontal="right" vertical="center" indent="1"/>
    </xf>
    <xf numFmtId="0" fontId="6" fillId="0" borderId="16" xfId="1" applyFill="1" applyBorder="1"/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" fontId="19" fillId="4" borderId="21" xfId="0" applyNumberFormat="1" applyFont="1" applyFill="1" applyBorder="1" applyAlignment="1">
      <alignment horizontal="right" vertical="center" indent="1"/>
    </xf>
    <xf numFmtId="4" fontId="19" fillId="0" borderId="0" xfId="0" applyNumberFormat="1" applyFont="1" applyFill="1" applyBorder="1" applyAlignment="1">
      <alignment horizontal="right" vertical="center" indent="1"/>
    </xf>
    <xf numFmtId="4" fontId="5" fillId="2" borderId="10" xfId="0" applyNumberFormat="1" applyFont="1" applyFill="1" applyBorder="1" applyAlignment="1">
      <alignment horizontal="right" vertical="center" indent="1"/>
    </xf>
    <xf numFmtId="2" fontId="20" fillId="7" borderId="22" xfId="0" applyNumberFormat="1" applyFont="1" applyFill="1" applyBorder="1" applyAlignment="1">
      <alignment horizontal="center" vertical="center"/>
    </xf>
    <xf numFmtId="4" fontId="20" fillId="7" borderId="23" xfId="0" applyNumberFormat="1" applyFont="1" applyFill="1" applyBorder="1" applyAlignment="1">
      <alignment horizontal="right" vertical="center" inden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sacky-do-kose-ean-50x60-30l-cerne-55569522.html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144" Type="http://schemas.openxmlformats.org/officeDocument/2006/relationships/hyperlink" Target="https://vybaveniprouklid.cz/mopset-ii---uklidovy-vozik-mop-tyc-2x-navlek/1534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domstav.cz/pianeta-kos-kancelarsky-kovovy-cerny-maly-16-l-pr.265-cm/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50" Type="http://schemas.openxmlformats.org/officeDocument/2006/relationships/comments" Target="../comments1.xm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67" Type="http://schemas.openxmlformats.org/officeDocument/2006/relationships/hyperlink" Target="https://www.alter-hk.cz/index.php?detail=91700104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40" Type="http://schemas.openxmlformats.org/officeDocument/2006/relationships/hyperlink" Target="https://www.alter-hk.cz/drzak-sprint-magneticky-40cm-kapsovy-mop-66428117M.html" TargetMode="External"/><Relationship Id="rId145" Type="http://schemas.openxmlformats.org/officeDocument/2006/relationships/hyperlink" Target="https://www.alter-hk.cz/index.php?detail=91701102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43" Type="http://schemas.openxmlformats.org/officeDocument/2006/relationships/hyperlink" Target="https://www.alter-hk.cz/index.php?detail=92101001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alter-hk.cz/smetak-na-hul-uh-s-jemnym-zavitem-91511501.html" TargetMode="External"/><Relationship Id="rId146" Type="http://schemas.openxmlformats.org/officeDocument/2006/relationships/hyperlink" Target="https://www.alter-hk.cz/drzak-speedy-magneticky-40cm-jazykovy-mop-66428116M.html" TargetMode="Externa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147" Type="http://schemas.openxmlformats.org/officeDocument/2006/relationships/hyperlink" Target="https://vybaveniprouklid.cz/set-mop-drzak-mopu-flipper-40-cm-tyc-4ks-navl/4070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alter-hk.cz/smetacek-plastovy-clip-azur-91516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76"/>
  <sheetViews>
    <sheetView tabSelected="1" zoomScale="90" zoomScaleNormal="90" workbookViewId="0">
      <pane ySplit="7" topLeftCell="A8" activePane="bottomLeft" state="frozen"/>
      <selection pane="bottomLeft" activeCell="X178" sqref="X178"/>
    </sheetView>
  </sheetViews>
  <sheetFormatPr defaultColWidth="25.28515625" defaultRowHeight="15" x14ac:dyDescent="0.25"/>
  <cols>
    <col min="1" max="1" width="9.5703125" customWidth="1"/>
    <col min="2" max="2" width="93.85546875" customWidth="1"/>
    <col min="3" max="3" width="74.7109375" customWidth="1"/>
    <col min="4" max="4" width="15.7109375" style="4" customWidth="1"/>
    <col min="5" max="6" width="7.28515625" style="4" customWidth="1"/>
    <col min="7" max="7" width="7.28515625" style="1" customWidth="1"/>
    <col min="8" max="10" width="7.28515625" style="1" hidden="1" customWidth="1"/>
    <col min="11" max="12" width="7.28515625" style="1" customWidth="1"/>
    <col min="13" max="16" width="7.28515625" style="1" hidden="1" customWidth="1"/>
    <col min="17" max="17" width="7.28515625" style="1" customWidth="1"/>
    <col min="18" max="18" width="8.5703125" style="99" customWidth="1"/>
    <col min="19" max="19" width="6.85546875" style="99" hidden="1" customWidth="1"/>
    <col min="20" max="20" width="6.85546875" style="1" customWidth="1"/>
    <col min="21" max="23" width="6.85546875" style="1" hidden="1" customWidth="1"/>
    <col min="24" max="24" width="10.7109375" style="1" customWidth="1"/>
    <col min="25" max="26" width="17.5703125" style="3" customWidth="1"/>
  </cols>
  <sheetData>
    <row r="1" spans="1:30" ht="26.25" x14ac:dyDescent="0.25">
      <c r="B1" s="138" t="s">
        <v>59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30" ht="18.75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98"/>
      <c r="S2" s="98"/>
      <c r="T2" s="35"/>
      <c r="U2" s="35"/>
      <c r="V2" s="35"/>
      <c r="W2" s="35"/>
      <c r="X2" s="35"/>
      <c r="Y2" s="35"/>
      <c r="Z2" s="35"/>
    </row>
    <row r="3" spans="1:30" ht="18.75" x14ac:dyDescent="0.25">
      <c r="A3" s="72" t="s">
        <v>365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98"/>
      <c r="S3" s="98"/>
      <c r="T3" s="35"/>
      <c r="U3" s="35"/>
      <c r="V3" s="35"/>
      <c r="W3" s="35"/>
      <c r="X3" s="35"/>
      <c r="Y3" s="35"/>
      <c r="Z3" s="35"/>
    </row>
    <row r="4" spans="1:30" ht="15.75" thickBot="1" x14ac:dyDescent="0.3"/>
    <row r="5" spans="1:30" x14ac:dyDescent="0.25">
      <c r="A5" s="136" t="s">
        <v>78</v>
      </c>
      <c r="B5" s="139" t="s">
        <v>77</v>
      </c>
      <c r="C5" s="132" t="s">
        <v>367</v>
      </c>
      <c r="D5" s="142" t="s">
        <v>57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 t="s">
        <v>366</v>
      </c>
      <c r="Z5" s="143"/>
      <c r="AA5" s="1"/>
      <c r="AB5" s="1"/>
      <c r="AC5" s="1"/>
      <c r="AD5" s="1"/>
    </row>
    <row r="6" spans="1:30" x14ac:dyDescent="0.25">
      <c r="A6" s="137"/>
      <c r="B6" s="140"/>
      <c r="C6" s="133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4"/>
      <c r="AA6" s="1"/>
      <c r="AB6" s="1"/>
      <c r="AC6" s="1"/>
      <c r="AD6" s="1"/>
    </row>
    <row r="7" spans="1:30" ht="121.5" thickBot="1" x14ac:dyDescent="0.3">
      <c r="A7" s="137"/>
      <c r="B7" s="141"/>
      <c r="C7" s="133"/>
      <c r="D7" s="109" t="s">
        <v>0</v>
      </c>
      <c r="E7" s="118" t="s">
        <v>271</v>
      </c>
      <c r="F7" s="118" t="s">
        <v>350</v>
      </c>
      <c r="G7" s="118" t="s">
        <v>272</v>
      </c>
      <c r="H7" s="118" t="s">
        <v>279</v>
      </c>
      <c r="I7" s="118" t="s">
        <v>266</v>
      </c>
      <c r="J7" s="118" t="s">
        <v>328</v>
      </c>
      <c r="K7" s="118" t="s">
        <v>355</v>
      </c>
      <c r="L7" s="118" t="s">
        <v>267</v>
      </c>
      <c r="M7" s="118" t="s">
        <v>290</v>
      </c>
      <c r="N7" s="119" t="s">
        <v>269</v>
      </c>
      <c r="O7" s="119" t="s">
        <v>335</v>
      </c>
      <c r="P7" s="118" t="s">
        <v>275</v>
      </c>
      <c r="Q7" s="118" t="s">
        <v>270</v>
      </c>
      <c r="R7" s="118" t="s">
        <v>264</v>
      </c>
      <c r="S7" s="118" t="s">
        <v>265</v>
      </c>
      <c r="T7" s="118" t="s">
        <v>263</v>
      </c>
      <c r="U7" s="118" t="s">
        <v>287</v>
      </c>
      <c r="V7" s="118" t="s">
        <v>278</v>
      </c>
      <c r="W7" s="118" t="s">
        <v>268</v>
      </c>
      <c r="X7" s="8" t="s">
        <v>1</v>
      </c>
      <c r="Y7" s="9" t="s">
        <v>58</v>
      </c>
      <c r="Z7" s="10" t="s">
        <v>2</v>
      </c>
      <c r="AA7" s="2"/>
      <c r="AB7" s="1"/>
      <c r="AC7" s="1"/>
      <c r="AD7" s="1"/>
    </row>
    <row r="8" spans="1:30" hidden="1" x14ac:dyDescent="0.25">
      <c r="A8" s="47"/>
      <c r="B8" s="130" t="s">
        <v>15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1"/>
    </row>
    <row r="9" spans="1:30" hidden="1" x14ac:dyDescent="0.25">
      <c r="A9" s="36">
        <v>1</v>
      </c>
      <c r="B9" s="27" t="s">
        <v>153</v>
      </c>
      <c r="C9" s="23" t="s">
        <v>103</v>
      </c>
      <c r="D9" s="18" t="s">
        <v>3</v>
      </c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2"/>
      <c r="U9" s="39"/>
      <c r="V9" s="39"/>
      <c r="W9" s="39"/>
      <c r="X9" s="42">
        <f>SUM(E9:W9)</f>
        <v>0</v>
      </c>
      <c r="Y9" s="25">
        <v>299</v>
      </c>
      <c r="Z9" s="6">
        <f>X9*Y9</f>
        <v>0</v>
      </c>
    </row>
    <row r="10" spans="1:30" hidden="1" x14ac:dyDescent="0.25">
      <c r="A10" s="36">
        <f>A9+1</f>
        <v>2</v>
      </c>
      <c r="B10" s="27" t="s">
        <v>64</v>
      </c>
      <c r="C10" s="23" t="s">
        <v>104</v>
      </c>
      <c r="D10" s="18" t="s">
        <v>296</v>
      </c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2"/>
      <c r="U10" s="39"/>
      <c r="V10" s="39"/>
      <c r="W10" s="39"/>
      <c r="X10" s="42">
        <f t="shared" ref="X10:X19" si="0">SUM(E10:W10)</f>
        <v>0</v>
      </c>
      <c r="Y10" s="25">
        <v>149</v>
      </c>
      <c r="Z10" s="6">
        <f t="shared" ref="Z10:Z19" si="1">X10*Y10</f>
        <v>0</v>
      </c>
    </row>
    <row r="11" spans="1:30" hidden="1" x14ac:dyDescent="0.25">
      <c r="A11" s="37">
        <f t="shared" ref="A11:A17" si="2">A10+1</f>
        <v>3</v>
      </c>
      <c r="B11" s="34" t="s">
        <v>247</v>
      </c>
      <c r="C11" s="23" t="s">
        <v>246</v>
      </c>
      <c r="D11" s="18" t="s">
        <v>5</v>
      </c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2"/>
      <c r="U11" s="39"/>
      <c r="V11" s="39"/>
      <c r="W11" s="39"/>
      <c r="X11" s="42">
        <f t="shared" si="0"/>
        <v>0</v>
      </c>
      <c r="Y11" s="25">
        <v>5.6</v>
      </c>
      <c r="Z11" s="6">
        <f t="shared" si="1"/>
        <v>0</v>
      </c>
    </row>
    <row r="12" spans="1:30" hidden="1" x14ac:dyDescent="0.25">
      <c r="A12" s="37">
        <f t="shared" si="2"/>
        <v>4</v>
      </c>
      <c r="B12" s="34" t="s">
        <v>61</v>
      </c>
      <c r="C12" s="23" t="s">
        <v>105</v>
      </c>
      <c r="D12" s="18" t="s">
        <v>4</v>
      </c>
      <c r="E12" s="38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2"/>
      <c r="U12" s="39"/>
      <c r="V12" s="39"/>
      <c r="W12" s="39"/>
      <c r="X12" s="42"/>
      <c r="Y12" s="25">
        <v>890</v>
      </c>
      <c r="Z12" s="6">
        <f t="shared" si="1"/>
        <v>0</v>
      </c>
    </row>
    <row r="13" spans="1:30" hidden="1" x14ac:dyDescent="0.25">
      <c r="A13" s="36">
        <f t="shared" si="2"/>
        <v>5</v>
      </c>
      <c r="B13" s="27" t="s">
        <v>62</v>
      </c>
      <c r="C13" s="23" t="s">
        <v>106</v>
      </c>
      <c r="D13" s="18" t="s">
        <v>4</v>
      </c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2"/>
      <c r="U13" s="39"/>
      <c r="V13" s="39"/>
      <c r="W13" s="39"/>
      <c r="X13" s="42">
        <f t="shared" si="0"/>
        <v>0</v>
      </c>
      <c r="Y13" s="25">
        <v>1098</v>
      </c>
      <c r="Z13" s="6">
        <f t="shared" si="1"/>
        <v>0</v>
      </c>
    </row>
    <row r="14" spans="1:30" hidden="1" x14ac:dyDescent="0.25">
      <c r="A14" s="36">
        <f t="shared" si="2"/>
        <v>6</v>
      </c>
      <c r="B14" s="27" t="s">
        <v>63</v>
      </c>
      <c r="C14" s="55" t="s">
        <v>107</v>
      </c>
      <c r="D14" s="18" t="s">
        <v>6</v>
      </c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2"/>
      <c r="U14" s="39"/>
      <c r="V14" s="39"/>
      <c r="W14" s="39"/>
      <c r="X14" s="42">
        <f t="shared" si="0"/>
        <v>0</v>
      </c>
      <c r="Y14" s="25">
        <v>16</v>
      </c>
      <c r="Z14" s="6">
        <f t="shared" si="1"/>
        <v>0</v>
      </c>
    </row>
    <row r="15" spans="1:30" ht="30" hidden="1" x14ac:dyDescent="0.25">
      <c r="A15" s="36">
        <v>7</v>
      </c>
      <c r="B15" s="93" t="s">
        <v>280</v>
      </c>
      <c r="C15" s="82" t="s">
        <v>281</v>
      </c>
      <c r="D15" s="18" t="s">
        <v>282</v>
      </c>
      <c r="E15" s="38"/>
      <c r="F15" s="38"/>
      <c r="G15" s="39"/>
      <c r="H15" s="39"/>
      <c r="I15" s="111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2">
        <f t="shared" si="0"/>
        <v>0</v>
      </c>
      <c r="Y15" s="25">
        <v>40</v>
      </c>
      <c r="Z15" s="6">
        <f t="shared" si="1"/>
        <v>0</v>
      </c>
      <c r="AA15" s="30"/>
    </row>
    <row r="16" spans="1:30" ht="45" hidden="1" x14ac:dyDescent="0.25">
      <c r="A16" s="37">
        <v>8</v>
      </c>
      <c r="B16" s="34" t="s">
        <v>158</v>
      </c>
      <c r="C16" s="55" t="s">
        <v>154</v>
      </c>
      <c r="D16" s="38" t="s">
        <v>7</v>
      </c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2">
        <f t="shared" si="0"/>
        <v>0</v>
      </c>
      <c r="Y16" s="25">
        <v>43</v>
      </c>
      <c r="Z16" s="6">
        <f t="shared" si="1"/>
        <v>0</v>
      </c>
    </row>
    <row r="17" spans="1:26" hidden="1" x14ac:dyDescent="0.25">
      <c r="A17" s="37">
        <f t="shared" si="2"/>
        <v>9</v>
      </c>
      <c r="B17" s="34" t="s">
        <v>217</v>
      </c>
      <c r="C17" s="55" t="s">
        <v>219</v>
      </c>
      <c r="D17" s="18" t="s">
        <v>192</v>
      </c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2">
        <f t="shared" si="0"/>
        <v>0</v>
      </c>
      <c r="Y17" s="25">
        <v>14</v>
      </c>
      <c r="Z17" s="6">
        <f t="shared" si="1"/>
        <v>0</v>
      </c>
    </row>
    <row r="18" spans="1:26" ht="45" hidden="1" x14ac:dyDescent="0.25">
      <c r="A18" s="90">
        <v>10</v>
      </c>
      <c r="B18" s="34" t="s">
        <v>315</v>
      </c>
      <c r="C18" s="24" t="s">
        <v>291</v>
      </c>
      <c r="D18" s="40" t="s">
        <v>292</v>
      </c>
      <c r="E18" s="112"/>
      <c r="F18" s="112"/>
      <c r="G18" s="83"/>
      <c r="H18" s="83"/>
      <c r="I18" s="83"/>
      <c r="J18" s="83"/>
      <c r="K18" s="83"/>
      <c r="L18" s="83"/>
      <c r="M18" s="11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42">
        <f t="shared" si="0"/>
        <v>0</v>
      </c>
      <c r="Y18" s="29">
        <v>124</v>
      </c>
      <c r="Z18" s="6">
        <f t="shared" si="1"/>
        <v>0</v>
      </c>
    </row>
    <row r="19" spans="1:26" ht="15.75" hidden="1" x14ac:dyDescent="0.25">
      <c r="A19" s="31">
        <v>11</v>
      </c>
      <c r="B19" s="49" t="s">
        <v>183</v>
      </c>
      <c r="C19" s="50" t="s">
        <v>182</v>
      </c>
      <c r="D19" s="40" t="s">
        <v>7</v>
      </c>
      <c r="E19" s="112"/>
      <c r="F19" s="11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42">
        <f t="shared" si="0"/>
        <v>0</v>
      </c>
      <c r="Y19" s="29">
        <v>12</v>
      </c>
      <c r="Z19" s="22">
        <f t="shared" si="1"/>
        <v>0</v>
      </c>
    </row>
    <row r="20" spans="1:26" hidden="1" x14ac:dyDescent="0.25">
      <c r="A20" s="47"/>
      <c r="B20" s="130" t="s">
        <v>12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</row>
    <row r="21" spans="1:26" hidden="1" x14ac:dyDescent="0.25">
      <c r="A21" s="14">
        <f>A19+1</f>
        <v>12</v>
      </c>
      <c r="B21" s="34" t="s">
        <v>75</v>
      </c>
      <c r="C21" s="56" t="s">
        <v>108</v>
      </c>
      <c r="D21" s="18" t="s">
        <v>5</v>
      </c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2">
        <f t="shared" ref="X21:X28" si="3">SUM(E21:W21)</f>
        <v>0</v>
      </c>
      <c r="Y21" s="25">
        <v>129</v>
      </c>
      <c r="Z21" s="6">
        <f t="shared" ref="Z21:Z28" si="4">X21*Y21</f>
        <v>0</v>
      </c>
    </row>
    <row r="22" spans="1:26" ht="30" hidden="1" x14ac:dyDescent="0.25">
      <c r="A22" s="17">
        <f>A21+1</f>
        <v>13</v>
      </c>
      <c r="B22" s="34" t="s">
        <v>226</v>
      </c>
      <c r="C22" s="56" t="s">
        <v>227</v>
      </c>
      <c r="D22" s="18" t="s">
        <v>5</v>
      </c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2">
        <f t="shared" si="3"/>
        <v>0</v>
      </c>
      <c r="Y22" s="25">
        <v>25</v>
      </c>
      <c r="Z22" s="6">
        <f t="shared" si="4"/>
        <v>0</v>
      </c>
    </row>
    <row r="23" spans="1:26" hidden="1" x14ac:dyDescent="0.25">
      <c r="A23" s="14">
        <f t="shared" ref="A23:A26" si="5">A22+1</f>
        <v>14</v>
      </c>
      <c r="B23" s="34" t="s">
        <v>65</v>
      </c>
      <c r="C23" s="56" t="s">
        <v>109</v>
      </c>
      <c r="D23" s="18" t="s">
        <v>5</v>
      </c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2">
        <f t="shared" si="3"/>
        <v>0</v>
      </c>
      <c r="Y23" s="25">
        <v>95</v>
      </c>
      <c r="Z23" s="6">
        <f t="shared" si="4"/>
        <v>0</v>
      </c>
    </row>
    <row r="24" spans="1:26" ht="60" hidden="1" x14ac:dyDescent="0.25">
      <c r="A24" s="14">
        <f t="shared" si="5"/>
        <v>15</v>
      </c>
      <c r="B24" s="34" t="s">
        <v>66</v>
      </c>
      <c r="C24" s="56" t="s">
        <v>110</v>
      </c>
      <c r="D24" s="18" t="s">
        <v>5</v>
      </c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2">
        <f t="shared" si="3"/>
        <v>0</v>
      </c>
      <c r="Y24" s="25">
        <v>159</v>
      </c>
      <c r="Z24" s="6">
        <f t="shared" si="4"/>
        <v>0</v>
      </c>
    </row>
    <row r="25" spans="1:26" ht="30" hidden="1" x14ac:dyDescent="0.25">
      <c r="A25" s="14">
        <f t="shared" si="5"/>
        <v>16</v>
      </c>
      <c r="B25" s="34" t="s">
        <v>67</v>
      </c>
      <c r="C25" s="89" t="s">
        <v>251</v>
      </c>
      <c r="D25" s="18" t="s">
        <v>5</v>
      </c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2">
        <f t="shared" si="3"/>
        <v>0</v>
      </c>
      <c r="Y25" s="25">
        <v>5.9</v>
      </c>
      <c r="Z25" s="6">
        <f t="shared" si="4"/>
        <v>0</v>
      </c>
    </row>
    <row r="26" spans="1:26" ht="30" hidden="1" x14ac:dyDescent="0.25">
      <c r="A26" s="17">
        <f t="shared" si="5"/>
        <v>17</v>
      </c>
      <c r="B26" s="34" t="s">
        <v>207</v>
      </c>
      <c r="C26" s="56" t="s">
        <v>206</v>
      </c>
      <c r="D26" s="18" t="s">
        <v>5</v>
      </c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42">
        <f t="shared" si="3"/>
        <v>0</v>
      </c>
      <c r="Y26" s="25">
        <v>44</v>
      </c>
      <c r="Z26" s="6">
        <f t="shared" si="4"/>
        <v>0</v>
      </c>
    </row>
    <row r="27" spans="1:26" ht="30" hidden="1" x14ac:dyDescent="0.25">
      <c r="A27" s="90">
        <v>18</v>
      </c>
      <c r="B27" s="81" t="s">
        <v>314</v>
      </c>
      <c r="C27" s="50" t="s">
        <v>313</v>
      </c>
      <c r="D27" s="40" t="s">
        <v>5</v>
      </c>
      <c r="E27" s="112"/>
      <c r="F27" s="11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113"/>
      <c r="U27" s="83"/>
      <c r="V27" s="83"/>
      <c r="W27" s="83"/>
      <c r="X27" s="42">
        <f t="shared" si="3"/>
        <v>0</v>
      </c>
      <c r="Y27" s="29">
        <v>25</v>
      </c>
      <c r="Z27" s="6">
        <f t="shared" si="4"/>
        <v>0</v>
      </c>
    </row>
    <row r="28" spans="1:26" ht="45.75" hidden="1" x14ac:dyDescent="0.25">
      <c r="A28" s="31">
        <v>19</v>
      </c>
      <c r="B28" s="51" t="s">
        <v>68</v>
      </c>
      <c r="C28" s="57" t="s">
        <v>111</v>
      </c>
      <c r="D28" s="40" t="s">
        <v>5</v>
      </c>
      <c r="E28" s="112"/>
      <c r="F28" s="11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42">
        <f t="shared" si="3"/>
        <v>0</v>
      </c>
      <c r="Y28" s="29">
        <v>680</v>
      </c>
      <c r="Z28" s="22">
        <f t="shared" si="4"/>
        <v>0</v>
      </c>
    </row>
    <row r="29" spans="1:26" hidden="1" x14ac:dyDescent="0.25">
      <c r="A29" s="47"/>
      <c r="B29" s="130" t="s">
        <v>56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1"/>
    </row>
    <row r="30" spans="1:26" ht="30" hidden="1" x14ac:dyDescent="0.25">
      <c r="A30" s="14">
        <f>A28+1</f>
        <v>20</v>
      </c>
      <c r="B30" s="34" t="s">
        <v>229</v>
      </c>
      <c r="C30" s="58" t="s">
        <v>159</v>
      </c>
      <c r="D30" s="18" t="s">
        <v>5</v>
      </c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2"/>
      <c r="X30" s="42">
        <f t="shared" ref="X30:X36" si="6">SUM(E30:W30)</f>
        <v>0</v>
      </c>
      <c r="Y30" s="25">
        <v>180</v>
      </c>
      <c r="Z30" s="6">
        <f t="shared" ref="Z30:Z39" si="7">X30*Y30</f>
        <v>0</v>
      </c>
    </row>
    <row r="31" spans="1:26" ht="30" hidden="1" x14ac:dyDescent="0.25">
      <c r="A31" s="14">
        <f t="shared" ref="A31:A35" si="8">A30+1</f>
        <v>21</v>
      </c>
      <c r="B31" s="34" t="s">
        <v>160</v>
      </c>
      <c r="C31" s="58" t="s">
        <v>161</v>
      </c>
      <c r="D31" s="18" t="s">
        <v>5</v>
      </c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2"/>
      <c r="X31" s="42">
        <f t="shared" si="6"/>
        <v>0</v>
      </c>
      <c r="Y31" s="25">
        <v>8</v>
      </c>
      <c r="Z31" s="6">
        <f t="shared" si="7"/>
        <v>0</v>
      </c>
    </row>
    <row r="32" spans="1:26" hidden="1" x14ac:dyDescent="0.25">
      <c r="A32" s="14">
        <f t="shared" si="8"/>
        <v>22</v>
      </c>
      <c r="B32" s="34" t="s">
        <v>10</v>
      </c>
      <c r="C32" s="23" t="s">
        <v>295</v>
      </c>
      <c r="D32" s="18" t="s">
        <v>5</v>
      </c>
      <c r="E32" s="38"/>
      <c r="F32" s="38"/>
      <c r="G32" s="39"/>
      <c r="H32" s="111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11"/>
      <c r="U32" s="39"/>
      <c r="V32" s="39"/>
      <c r="W32" s="42"/>
      <c r="X32" s="42">
        <f t="shared" si="6"/>
        <v>0</v>
      </c>
      <c r="Y32" s="25">
        <v>33</v>
      </c>
      <c r="Z32" s="6">
        <f t="shared" si="7"/>
        <v>0</v>
      </c>
    </row>
    <row r="33" spans="1:26" ht="60" hidden="1" x14ac:dyDescent="0.25">
      <c r="A33" s="14">
        <f t="shared" si="8"/>
        <v>23</v>
      </c>
      <c r="B33" s="75" t="s">
        <v>69</v>
      </c>
      <c r="C33" s="55" t="s">
        <v>112</v>
      </c>
      <c r="D33" s="18" t="s">
        <v>5</v>
      </c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2"/>
      <c r="X33" s="42">
        <f t="shared" si="6"/>
        <v>0</v>
      </c>
      <c r="Y33" s="25">
        <v>65</v>
      </c>
      <c r="Z33" s="6">
        <f t="shared" si="7"/>
        <v>0</v>
      </c>
    </row>
    <row r="34" spans="1:26" hidden="1" x14ac:dyDescent="0.25">
      <c r="A34" s="14">
        <f>A33+1</f>
        <v>24</v>
      </c>
      <c r="B34" s="43" t="s">
        <v>208</v>
      </c>
      <c r="C34" s="55" t="s">
        <v>209</v>
      </c>
      <c r="D34" s="18" t="s">
        <v>5</v>
      </c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2"/>
      <c r="X34" s="42">
        <f t="shared" si="6"/>
        <v>0</v>
      </c>
      <c r="Y34" s="25">
        <v>5</v>
      </c>
      <c r="Z34" s="6">
        <f t="shared" si="7"/>
        <v>0</v>
      </c>
    </row>
    <row r="35" spans="1:26" ht="45" hidden="1" x14ac:dyDescent="0.25">
      <c r="A35" s="14">
        <f t="shared" si="8"/>
        <v>25</v>
      </c>
      <c r="B35" s="44" t="s">
        <v>165</v>
      </c>
      <c r="C35" s="55" t="s">
        <v>162</v>
      </c>
      <c r="D35" s="18" t="s">
        <v>5</v>
      </c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2"/>
      <c r="X35" s="42">
        <f t="shared" si="6"/>
        <v>0</v>
      </c>
      <c r="Y35" s="25">
        <v>99</v>
      </c>
      <c r="Z35" s="6">
        <f t="shared" si="7"/>
        <v>0</v>
      </c>
    </row>
    <row r="36" spans="1:26" ht="30" hidden="1" x14ac:dyDescent="0.25">
      <c r="A36" s="31">
        <f>A35+1</f>
        <v>26</v>
      </c>
      <c r="B36" s="52" t="s">
        <v>164</v>
      </c>
      <c r="C36" s="60" t="s">
        <v>163</v>
      </c>
      <c r="D36" s="40" t="s">
        <v>5</v>
      </c>
      <c r="E36" s="112"/>
      <c r="F36" s="112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41"/>
      <c r="X36" s="42">
        <f t="shared" si="6"/>
        <v>0</v>
      </c>
      <c r="Y36" s="29">
        <v>48</v>
      </c>
      <c r="Z36" s="22">
        <f t="shared" si="7"/>
        <v>0</v>
      </c>
    </row>
    <row r="37" spans="1:26" ht="30" hidden="1" x14ac:dyDescent="0.25">
      <c r="A37" s="120">
        <v>27</v>
      </c>
      <c r="B37" s="100" t="s">
        <v>327</v>
      </c>
      <c r="C37" s="110" t="s">
        <v>322</v>
      </c>
      <c r="D37" s="18" t="s">
        <v>5</v>
      </c>
      <c r="E37" s="18"/>
      <c r="F37" s="1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2"/>
      <c r="R37" s="39"/>
      <c r="S37" s="39"/>
      <c r="T37" s="42"/>
      <c r="U37" s="39"/>
      <c r="V37" s="42"/>
      <c r="W37" s="42"/>
      <c r="X37" s="42">
        <f>SUM(E37:W37)</f>
        <v>0</v>
      </c>
      <c r="Y37" s="25">
        <v>66</v>
      </c>
      <c r="Z37" s="6">
        <f t="shared" si="7"/>
        <v>0</v>
      </c>
    </row>
    <row r="38" spans="1:26" hidden="1" x14ac:dyDescent="0.25">
      <c r="A38" s="48"/>
      <c r="B38" s="134" t="s">
        <v>241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</row>
    <row r="39" spans="1:26" ht="30" hidden="1" x14ac:dyDescent="0.25">
      <c r="A39" s="31">
        <v>28</v>
      </c>
      <c r="B39" s="80" t="s">
        <v>260</v>
      </c>
      <c r="C39" s="79" t="s">
        <v>235</v>
      </c>
      <c r="D39" s="76" t="s">
        <v>5</v>
      </c>
      <c r="E39" s="114"/>
      <c r="F39" s="11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77"/>
      <c r="X39" s="42">
        <f t="shared" ref="X39:X41" si="9">SUM(E39:W39)</f>
        <v>0</v>
      </c>
      <c r="Y39" s="78">
        <v>97</v>
      </c>
      <c r="Z39" s="22">
        <f t="shared" si="7"/>
        <v>0</v>
      </c>
    </row>
    <row r="40" spans="1:26" ht="45" hidden="1" x14ac:dyDescent="0.25">
      <c r="A40" s="14">
        <v>29</v>
      </c>
      <c r="B40" s="11" t="s">
        <v>261</v>
      </c>
      <c r="C40" s="58" t="s">
        <v>114</v>
      </c>
      <c r="D40" s="18" t="s">
        <v>5</v>
      </c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2"/>
      <c r="X40" s="42">
        <f t="shared" si="9"/>
        <v>0</v>
      </c>
      <c r="Y40" s="25">
        <v>83.9</v>
      </c>
      <c r="Z40" s="6">
        <f>X40*Y40</f>
        <v>0</v>
      </c>
    </row>
    <row r="41" spans="1:26" ht="15.75" hidden="1" x14ac:dyDescent="0.25">
      <c r="A41" s="121">
        <v>30</v>
      </c>
      <c r="B41" s="11" t="s">
        <v>283</v>
      </c>
      <c r="C41" s="97" t="s">
        <v>284</v>
      </c>
      <c r="D41" s="94" t="s">
        <v>5</v>
      </c>
      <c r="E41" s="115"/>
      <c r="F41" s="11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116"/>
      <c r="U41" s="95"/>
      <c r="V41" s="95"/>
      <c r="W41" s="96"/>
      <c r="X41" s="42">
        <f t="shared" si="9"/>
        <v>0</v>
      </c>
      <c r="Y41" s="25">
        <v>50</v>
      </c>
      <c r="Z41" s="6">
        <f>X41*Y41</f>
        <v>0</v>
      </c>
    </row>
    <row r="42" spans="1:26" hidden="1" x14ac:dyDescent="0.25">
      <c r="A42" s="47"/>
      <c r="B42" s="130" t="s">
        <v>13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</row>
    <row r="43" spans="1:26" hidden="1" x14ac:dyDescent="0.25">
      <c r="A43" s="14">
        <v>31</v>
      </c>
      <c r="B43" s="27" t="s">
        <v>70</v>
      </c>
      <c r="C43" s="59" t="s">
        <v>113</v>
      </c>
      <c r="D43" s="18" t="s">
        <v>5</v>
      </c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111"/>
      <c r="U43" s="39"/>
      <c r="V43" s="39"/>
      <c r="W43" s="39"/>
      <c r="X43" s="42">
        <f t="shared" ref="X43:X57" si="10">SUM(E43:W43)</f>
        <v>0</v>
      </c>
      <c r="Y43" s="25">
        <v>40</v>
      </c>
      <c r="Z43" s="6">
        <f t="shared" ref="Z43:Z132" si="11">X43*Y43</f>
        <v>0</v>
      </c>
    </row>
    <row r="44" spans="1:26" ht="45" hidden="1" x14ac:dyDescent="0.25">
      <c r="A44" s="14">
        <v>32</v>
      </c>
      <c r="B44" s="7" t="s">
        <v>225</v>
      </c>
      <c r="C44" s="55" t="s">
        <v>115</v>
      </c>
      <c r="D44" s="18" t="s">
        <v>5</v>
      </c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2">
        <f t="shared" si="10"/>
        <v>0</v>
      </c>
      <c r="Y44" s="25">
        <v>70.25</v>
      </c>
      <c r="Z44" s="6">
        <f>X44*Y44</f>
        <v>0</v>
      </c>
    </row>
    <row r="45" spans="1:26" ht="45" hidden="1" x14ac:dyDescent="0.25">
      <c r="A45" s="14">
        <f>A44+1</f>
        <v>33</v>
      </c>
      <c r="B45" s="54" t="s">
        <v>230</v>
      </c>
      <c r="C45" s="55" t="s">
        <v>212</v>
      </c>
      <c r="D45" s="18" t="s">
        <v>5</v>
      </c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111"/>
      <c r="U45" s="39"/>
      <c r="V45" s="39"/>
      <c r="W45" s="39"/>
      <c r="X45" s="42">
        <f t="shared" si="10"/>
        <v>0</v>
      </c>
      <c r="Y45" s="25">
        <v>87</v>
      </c>
      <c r="Z45" s="6">
        <f t="shared" si="11"/>
        <v>0</v>
      </c>
    </row>
    <row r="46" spans="1:26" ht="30" hidden="1" x14ac:dyDescent="0.25">
      <c r="A46" s="14">
        <f t="shared" ref="A46:A57" si="12">A45+1</f>
        <v>34</v>
      </c>
      <c r="B46" s="27" t="s">
        <v>262</v>
      </c>
      <c r="C46" s="23" t="s">
        <v>244</v>
      </c>
      <c r="D46" s="18" t="s">
        <v>5</v>
      </c>
      <c r="E46" s="38"/>
      <c r="F46" s="38"/>
      <c r="G46" s="111"/>
      <c r="H46" s="111"/>
      <c r="I46" s="39"/>
      <c r="J46" s="111"/>
      <c r="K46" s="111"/>
      <c r="L46" s="39"/>
      <c r="M46" s="39"/>
      <c r="N46" s="39"/>
      <c r="O46" s="39"/>
      <c r="P46" s="39"/>
      <c r="Q46" s="39"/>
      <c r="R46" s="39"/>
      <c r="S46" s="39"/>
      <c r="T46" s="111"/>
      <c r="U46" s="39"/>
      <c r="V46" s="111"/>
      <c r="W46" s="39"/>
      <c r="X46" s="42">
        <f t="shared" si="10"/>
        <v>0</v>
      </c>
      <c r="Y46" s="25">
        <v>57</v>
      </c>
      <c r="Z46" s="6">
        <f t="shared" si="11"/>
        <v>0</v>
      </c>
    </row>
    <row r="47" spans="1:26" ht="60" hidden="1" x14ac:dyDescent="0.25">
      <c r="A47" s="14">
        <f t="shared" si="12"/>
        <v>35</v>
      </c>
      <c r="B47" s="27" t="s">
        <v>8</v>
      </c>
      <c r="C47" s="55" t="s">
        <v>121</v>
      </c>
      <c r="D47" s="18" t="s">
        <v>5</v>
      </c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111"/>
      <c r="U47" s="39"/>
      <c r="V47" s="39"/>
      <c r="W47" s="39"/>
      <c r="X47" s="42">
        <f t="shared" si="10"/>
        <v>0</v>
      </c>
      <c r="Y47" s="25">
        <v>38</v>
      </c>
      <c r="Z47" s="6">
        <f t="shared" si="11"/>
        <v>0</v>
      </c>
    </row>
    <row r="48" spans="1:26" ht="30" hidden="1" x14ac:dyDescent="0.25">
      <c r="A48" s="14">
        <f t="shared" si="12"/>
        <v>36</v>
      </c>
      <c r="B48" s="27" t="s">
        <v>87</v>
      </c>
      <c r="C48" s="55" t="s">
        <v>166</v>
      </c>
      <c r="D48" s="18" t="s">
        <v>5</v>
      </c>
      <c r="E48" s="18"/>
      <c r="F48" s="1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2"/>
      <c r="R48" s="39"/>
      <c r="S48" s="39"/>
      <c r="T48" s="42"/>
      <c r="U48" s="39"/>
      <c r="V48" s="42"/>
      <c r="W48" s="42"/>
      <c r="X48" s="42">
        <f t="shared" si="10"/>
        <v>0</v>
      </c>
      <c r="Y48" s="25">
        <v>78</v>
      </c>
      <c r="Z48" s="6">
        <f t="shared" si="11"/>
        <v>0</v>
      </c>
    </row>
    <row r="49" spans="1:26" ht="45" hidden="1" x14ac:dyDescent="0.25">
      <c r="A49" s="14">
        <f t="shared" si="12"/>
        <v>37</v>
      </c>
      <c r="B49" s="7" t="s">
        <v>79</v>
      </c>
      <c r="C49" s="55" t="s">
        <v>122</v>
      </c>
      <c r="D49" s="18" t="s">
        <v>5</v>
      </c>
      <c r="E49" s="18"/>
      <c r="F49" s="1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2"/>
      <c r="R49" s="39"/>
      <c r="S49" s="39"/>
      <c r="T49" s="42"/>
      <c r="U49" s="39"/>
      <c r="V49" s="42"/>
      <c r="W49" s="42"/>
      <c r="X49" s="42">
        <f t="shared" si="10"/>
        <v>0</v>
      </c>
      <c r="Y49" s="25">
        <v>30</v>
      </c>
      <c r="Z49" s="6">
        <f t="shared" si="11"/>
        <v>0</v>
      </c>
    </row>
    <row r="50" spans="1:26" ht="30" hidden="1" x14ac:dyDescent="0.25">
      <c r="A50" s="14">
        <f t="shared" si="12"/>
        <v>38</v>
      </c>
      <c r="B50" s="88" t="s">
        <v>249</v>
      </c>
      <c r="C50" s="82" t="s">
        <v>250</v>
      </c>
      <c r="D50" s="18" t="s">
        <v>297</v>
      </c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42"/>
      <c r="X50" s="42">
        <f t="shared" si="10"/>
        <v>0</v>
      </c>
      <c r="Y50" s="25">
        <v>57</v>
      </c>
      <c r="Z50" s="6">
        <f t="shared" si="11"/>
        <v>0</v>
      </c>
    </row>
    <row r="51" spans="1:26" ht="30" hidden="1" x14ac:dyDescent="0.25">
      <c r="A51" s="14">
        <f t="shared" si="12"/>
        <v>39</v>
      </c>
      <c r="B51" s="7" t="s">
        <v>80</v>
      </c>
      <c r="C51" s="55" t="s">
        <v>184</v>
      </c>
      <c r="D51" s="18" t="s">
        <v>5</v>
      </c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42"/>
      <c r="X51" s="42">
        <f t="shared" si="10"/>
        <v>0</v>
      </c>
      <c r="Y51" s="25">
        <v>127</v>
      </c>
      <c r="Z51" s="6">
        <f t="shared" si="11"/>
        <v>0</v>
      </c>
    </row>
    <row r="52" spans="1:26" ht="45" hidden="1" x14ac:dyDescent="0.25">
      <c r="A52" s="36">
        <f t="shared" si="12"/>
        <v>40</v>
      </c>
      <c r="B52" s="27" t="s">
        <v>88</v>
      </c>
      <c r="C52" s="55" t="s">
        <v>123</v>
      </c>
      <c r="D52" s="18" t="s">
        <v>5</v>
      </c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111"/>
      <c r="U52" s="39"/>
      <c r="V52" s="39"/>
      <c r="W52" s="42"/>
      <c r="X52" s="42">
        <f t="shared" si="10"/>
        <v>0</v>
      </c>
      <c r="Y52" s="25">
        <v>340</v>
      </c>
      <c r="Z52" s="6">
        <f t="shared" si="11"/>
        <v>0</v>
      </c>
    </row>
    <row r="53" spans="1:26" ht="60" hidden="1" x14ac:dyDescent="0.25">
      <c r="A53" s="36">
        <v>41</v>
      </c>
      <c r="B53" s="27" t="s">
        <v>329</v>
      </c>
      <c r="C53" s="55" t="s">
        <v>330</v>
      </c>
      <c r="D53" s="18" t="s">
        <v>5</v>
      </c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111"/>
      <c r="U53" s="39"/>
      <c r="V53" s="39"/>
      <c r="W53" s="42"/>
      <c r="X53" s="42">
        <f t="shared" si="10"/>
        <v>0</v>
      </c>
      <c r="Y53" s="25">
        <v>527</v>
      </c>
      <c r="Z53" s="6">
        <f t="shared" si="11"/>
        <v>0</v>
      </c>
    </row>
    <row r="54" spans="1:26" ht="75" hidden="1" x14ac:dyDescent="0.25">
      <c r="A54" s="36">
        <v>42</v>
      </c>
      <c r="B54" s="27" t="s">
        <v>332</v>
      </c>
      <c r="C54" s="82" t="s">
        <v>331</v>
      </c>
      <c r="D54" s="18" t="s">
        <v>5</v>
      </c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111"/>
      <c r="U54" s="39"/>
      <c r="V54" s="39"/>
      <c r="W54" s="42"/>
      <c r="X54" s="42">
        <f t="shared" si="10"/>
        <v>0</v>
      </c>
      <c r="Y54" s="25">
        <v>531</v>
      </c>
      <c r="Z54" s="6">
        <f t="shared" si="11"/>
        <v>0</v>
      </c>
    </row>
    <row r="55" spans="1:26" ht="45" hidden="1" x14ac:dyDescent="0.25">
      <c r="A55" s="14">
        <v>43</v>
      </c>
      <c r="B55" s="27" t="s">
        <v>89</v>
      </c>
      <c r="C55" s="55" t="s">
        <v>124</v>
      </c>
      <c r="D55" s="18" t="s">
        <v>5</v>
      </c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42"/>
      <c r="X55" s="42">
        <f t="shared" si="10"/>
        <v>0</v>
      </c>
      <c r="Y55" s="25">
        <v>460</v>
      </c>
      <c r="Z55" s="6">
        <f t="shared" si="11"/>
        <v>0</v>
      </c>
    </row>
    <row r="56" spans="1:26" ht="45" hidden="1" x14ac:dyDescent="0.25">
      <c r="A56" s="14">
        <f t="shared" si="12"/>
        <v>44</v>
      </c>
      <c r="B56" s="7" t="s">
        <v>11</v>
      </c>
      <c r="C56" s="55" t="s">
        <v>125</v>
      </c>
      <c r="D56" s="18" t="s">
        <v>5</v>
      </c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42"/>
      <c r="X56" s="42">
        <f t="shared" si="10"/>
        <v>0</v>
      </c>
      <c r="Y56" s="25">
        <v>29.3</v>
      </c>
      <c r="Z56" s="6">
        <f t="shared" si="11"/>
        <v>0</v>
      </c>
    </row>
    <row r="57" spans="1:26" ht="45.75" hidden="1" thickBot="1" x14ac:dyDescent="0.3">
      <c r="A57" s="15">
        <f t="shared" si="12"/>
        <v>45</v>
      </c>
      <c r="B57" s="13" t="s">
        <v>90</v>
      </c>
      <c r="C57" s="61" t="s">
        <v>126</v>
      </c>
      <c r="D57" s="67" t="s">
        <v>5</v>
      </c>
      <c r="E57" s="67"/>
      <c r="F57" s="67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68"/>
      <c r="R57" s="85"/>
      <c r="S57" s="85"/>
      <c r="T57" s="68"/>
      <c r="U57" s="85"/>
      <c r="V57" s="68"/>
      <c r="W57" s="68"/>
      <c r="X57" s="42">
        <f t="shared" si="10"/>
        <v>0</v>
      </c>
      <c r="Y57" s="26">
        <v>1195</v>
      </c>
      <c r="Z57" s="12">
        <f t="shared" si="11"/>
        <v>0</v>
      </c>
    </row>
    <row r="58" spans="1:26" hidden="1" x14ac:dyDescent="0.25">
      <c r="A58" s="48"/>
      <c r="B58" s="134" t="s">
        <v>23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</row>
    <row r="59" spans="1:26" ht="15.75" hidden="1" x14ac:dyDescent="0.25">
      <c r="A59" s="31">
        <f>A57+1</f>
        <v>46</v>
      </c>
      <c r="B59" s="45" t="s">
        <v>22</v>
      </c>
      <c r="C59" s="24" t="s">
        <v>116</v>
      </c>
      <c r="D59" s="20" t="s">
        <v>5</v>
      </c>
      <c r="E59" s="20"/>
      <c r="F59" s="20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21"/>
      <c r="R59" s="86"/>
      <c r="S59" s="86"/>
      <c r="T59" s="21"/>
      <c r="U59" s="86"/>
      <c r="V59" s="21"/>
      <c r="W59" s="21"/>
      <c r="X59" s="42">
        <f>SUM(E59:W59)</f>
        <v>0</v>
      </c>
      <c r="Y59" s="29">
        <v>48</v>
      </c>
      <c r="Z59" s="22">
        <f t="shared" si="11"/>
        <v>0</v>
      </c>
    </row>
    <row r="60" spans="1:26" hidden="1" x14ac:dyDescent="0.25">
      <c r="A60" s="47"/>
      <c r="B60" s="130" t="s">
        <v>14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1"/>
    </row>
    <row r="61" spans="1:26" ht="30" hidden="1" x14ac:dyDescent="0.25">
      <c r="A61" s="14">
        <f>A59+1</f>
        <v>47</v>
      </c>
      <c r="B61" s="32" t="s">
        <v>9</v>
      </c>
      <c r="C61" s="55" t="s">
        <v>117</v>
      </c>
      <c r="D61" s="18" t="s">
        <v>5</v>
      </c>
      <c r="E61" s="18"/>
      <c r="F61" s="1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2"/>
      <c r="R61" s="39"/>
      <c r="S61" s="39"/>
      <c r="T61" s="42"/>
      <c r="U61" s="39"/>
      <c r="V61" s="42"/>
      <c r="W61" s="42"/>
      <c r="X61" s="42">
        <f t="shared" ref="X61:X65" si="13">SUM(E61:W61)</f>
        <v>0</v>
      </c>
      <c r="Y61" s="25">
        <v>35</v>
      </c>
      <c r="Z61" s="6">
        <f t="shared" si="11"/>
        <v>0</v>
      </c>
    </row>
    <row r="62" spans="1:26" ht="30" hidden="1" x14ac:dyDescent="0.25">
      <c r="A62" s="14">
        <f>A61+1</f>
        <v>48</v>
      </c>
      <c r="B62" s="46" t="s">
        <v>51</v>
      </c>
      <c r="C62" s="55" t="s">
        <v>118</v>
      </c>
      <c r="D62" s="18" t="s">
        <v>5</v>
      </c>
      <c r="E62" s="18"/>
      <c r="F62" s="1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2"/>
      <c r="R62" s="39"/>
      <c r="S62" s="39"/>
      <c r="T62" s="42"/>
      <c r="U62" s="39"/>
      <c r="V62" s="42"/>
      <c r="W62" s="42"/>
      <c r="X62" s="42">
        <f t="shared" si="13"/>
        <v>0</v>
      </c>
      <c r="Y62" s="25">
        <v>167</v>
      </c>
      <c r="Z62" s="6">
        <f t="shared" si="11"/>
        <v>0</v>
      </c>
    </row>
    <row r="63" spans="1:26" ht="45" hidden="1" x14ac:dyDescent="0.25">
      <c r="A63" s="123">
        <v>49</v>
      </c>
      <c r="B63" s="122" t="s">
        <v>339</v>
      </c>
      <c r="C63" s="24" t="s">
        <v>340</v>
      </c>
      <c r="D63" s="40" t="s">
        <v>5</v>
      </c>
      <c r="E63" s="40"/>
      <c r="F63" s="40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41"/>
      <c r="R63" s="83"/>
      <c r="S63" s="83"/>
      <c r="T63" s="41"/>
      <c r="U63" s="83"/>
      <c r="V63" s="41"/>
      <c r="W63" s="41"/>
      <c r="X63" s="42">
        <f t="shared" si="13"/>
        <v>0</v>
      </c>
      <c r="Y63" s="29">
        <v>56</v>
      </c>
      <c r="Z63" s="6">
        <f t="shared" si="11"/>
        <v>0</v>
      </c>
    </row>
    <row r="64" spans="1:26" ht="30" hidden="1" x14ac:dyDescent="0.25">
      <c r="A64" s="123">
        <v>50</v>
      </c>
      <c r="B64" s="122" t="s">
        <v>341</v>
      </c>
      <c r="C64" s="24" t="s">
        <v>342</v>
      </c>
      <c r="D64" s="40" t="s">
        <v>5</v>
      </c>
      <c r="E64" s="40"/>
      <c r="F64" s="40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41"/>
      <c r="R64" s="83"/>
      <c r="S64" s="83"/>
      <c r="T64" s="41"/>
      <c r="U64" s="83"/>
      <c r="V64" s="41"/>
      <c r="W64" s="41"/>
      <c r="X64" s="42">
        <f t="shared" si="13"/>
        <v>0</v>
      </c>
      <c r="Y64" s="29">
        <v>549</v>
      </c>
      <c r="Z64" s="22">
        <f t="shared" si="11"/>
        <v>0</v>
      </c>
    </row>
    <row r="65" spans="1:26" ht="30.75" hidden="1" x14ac:dyDescent="0.25">
      <c r="A65" s="31">
        <v>51</v>
      </c>
      <c r="B65" s="71" t="s">
        <v>231</v>
      </c>
      <c r="C65" s="62" t="s">
        <v>220</v>
      </c>
      <c r="D65" s="69" t="s">
        <v>5</v>
      </c>
      <c r="E65" s="69"/>
      <c r="F65" s="69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41"/>
      <c r="R65" s="83"/>
      <c r="S65" s="83"/>
      <c r="T65" s="41"/>
      <c r="U65" s="83"/>
      <c r="V65" s="41"/>
      <c r="W65" s="41"/>
      <c r="X65" s="42">
        <f t="shared" si="13"/>
        <v>0</v>
      </c>
      <c r="Y65" s="29">
        <v>59</v>
      </c>
      <c r="Z65" s="22">
        <f t="shared" si="11"/>
        <v>0</v>
      </c>
    </row>
    <row r="66" spans="1:26" hidden="1" x14ac:dyDescent="0.25">
      <c r="A66" s="47"/>
      <c r="B66" s="130" t="s">
        <v>16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1"/>
    </row>
    <row r="67" spans="1:26" ht="45" hidden="1" x14ac:dyDescent="0.25">
      <c r="A67" s="14">
        <f>A65+1</f>
        <v>52</v>
      </c>
      <c r="B67" s="33" t="s">
        <v>298</v>
      </c>
      <c r="C67" s="55" t="s">
        <v>119</v>
      </c>
      <c r="D67" s="16" t="s">
        <v>5</v>
      </c>
      <c r="E67" s="16"/>
      <c r="F67" s="16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5"/>
      <c r="R67" s="87"/>
      <c r="S67" s="87"/>
      <c r="T67" s="5"/>
      <c r="U67" s="87"/>
      <c r="V67" s="5"/>
      <c r="W67" s="5"/>
      <c r="X67" s="42">
        <f t="shared" ref="X67:X68" si="14">SUM(E67:W67)</f>
        <v>0</v>
      </c>
      <c r="Y67" s="25">
        <v>52</v>
      </c>
      <c r="Z67" s="6">
        <f t="shared" si="11"/>
        <v>0</v>
      </c>
    </row>
    <row r="68" spans="1:26" ht="15.75" hidden="1" x14ac:dyDescent="0.25">
      <c r="A68" s="31">
        <f t="shared" ref="A68" si="15">A67+1</f>
        <v>53</v>
      </c>
      <c r="B68" s="53" t="s">
        <v>299</v>
      </c>
      <c r="C68" s="63" t="s">
        <v>120</v>
      </c>
      <c r="D68" s="20" t="s">
        <v>5</v>
      </c>
      <c r="E68" s="20"/>
      <c r="F68" s="20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21"/>
      <c r="R68" s="86"/>
      <c r="S68" s="86"/>
      <c r="T68" s="21"/>
      <c r="U68" s="86"/>
      <c r="V68" s="21"/>
      <c r="W68" s="21"/>
      <c r="X68" s="42">
        <f t="shared" si="14"/>
        <v>0</v>
      </c>
      <c r="Y68" s="29">
        <v>74</v>
      </c>
      <c r="Z68" s="22">
        <f t="shared" si="11"/>
        <v>0</v>
      </c>
    </row>
    <row r="69" spans="1:26" x14ac:dyDescent="0.25">
      <c r="A69" s="47"/>
      <c r="B69" s="130" t="s">
        <v>17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1"/>
    </row>
    <row r="70" spans="1:26" hidden="1" x14ac:dyDescent="0.25">
      <c r="A70" s="14">
        <f>A68+1</f>
        <v>54</v>
      </c>
      <c r="B70" s="7" t="s">
        <v>18</v>
      </c>
      <c r="C70" s="55" t="s">
        <v>167</v>
      </c>
      <c r="D70" s="18" t="s">
        <v>5</v>
      </c>
      <c r="E70" s="18"/>
      <c r="F70" s="1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2"/>
      <c r="R70" s="39"/>
      <c r="S70" s="39"/>
      <c r="T70" s="42"/>
      <c r="U70" s="39"/>
      <c r="V70" s="42"/>
      <c r="W70" s="42"/>
      <c r="X70" s="42">
        <f t="shared" ref="X70:X113" si="16">SUM(E70:W70)</f>
        <v>0</v>
      </c>
      <c r="Y70" s="25">
        <v>17</v>
      </c>
      <c r="Z70" s="6">
        <f t="shared" si="11"/>
        <v>0</v>
      </c>
    </row>
    <row r="71" spans="1:26" hidden="1" x14ac:dyDescent="0.25">
      <c r="A71" s="14">
        <f t="shared" ref="A71:A112" si="17">A70+1</f>
        <v>55</v>
      </c>
      <c r="B71" s="27" t="s">
        <v>19</v>
      </c>
      <c r="C71" s="55" t="s">
        <v>167</v>
      </c>
      <c r="D71" s="18" t="s">
        <v>5</v>
      </c>
      <c r="E71" s="18"/>
      <c r="F71" s="1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2"/>
      <c r="R71" s="39"/>
      <c r="S71" s="39"/>
      <c r="T71" s="42"/>
      <c r="U71" s="39"/>
      <c r="V71" s="42"/>
      <c r="W71" s="42"/>
      <c r="X71" s="42">
        <f t="shared" si="16"/>
        <v>0</v>
      </c>
      <c r="Y71" s="25">
        <v>17</v>
      </c>
      <c r="Z71" s="6">
        <f t="shared" si="11"/>
        <v>0</v>
      </c>
    </row>
    <row r="72" spans="1:26" hidden="1" x14ac:dyDescent="0.25">
      <c r="A72" s="14">
        <f t="shared" si="17"/>
        <v>56</v>
      </c>
      <c r="B72" s="27" t="s">
        <v>20</v>
      </c>
      <c r="C72" s="55" t="s">
        <v>167</v>
      </c>
      <c r="D72" s="18" t="s">
        <v>5</v>
      </c>
      <c r="E72" s="18"/>
      <c r="F72" s="1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2"/>
      <c r="R72" s="39"/>
      <c r="S72" s="39"/>
      <c r="T72" s="42"/>
      <c r="U72" s="39"/>
      <c r="V72" s="42"/>
      <c r="W72" s="42"/>
      <c r="X72" s="42">
        <f t="shared" si="16"/>
        <v>0</v>
      </c>
      <c r="Y72" s="25">
        <v>17</v>
      </c>
      <c r="Z72" s="6">
        <f t="shared" si="11"/>
        <v>0</v>
      </c>
    </row>
    <row r="73" spans="1:26" hidden="1" x14ac:dyDescent="0.25">
      <c r="A73" s="14">
        <f t="shared" si="17"/>
        <v>57</v>
      </c>
      <c r="B73" s="27" t="s">
        <v>21</v>
      </c>
      <c r="C73" s="55" t="s">
        <v>167</v>
      </c>
      <c r="D73" s="18" t="s">
        <v>5</v>
      </c>
      <c r="E73" s="18"/>
      <c r="F73" s="1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2"/>
      <c r="R73" s="39"/>
      <c r="S73" s="39"/>
      <c r="T73" s="42"/>
      <c r="U73" s="39"/>
      <c r="V73" s="42"/>
      <c r="W73" s="42"/>
      <c r="X73" s="42">
        <f t="shared" si="16"/>
        <v>0</v>
      </c>
      <c r="Y73" s="25">
        <v>17</v>
      </c>
      <c r="Z73" s="6">
        <f t="shared" si="11"/>
        <v>0</v>
      </c>
    </row>
    <row r="74" spans="1:26" hidden="1" x14ac:dyDescent="0.25">
      <c r="A74" s="14">
        <f t="shared" si="17"/>
        <v>58</v>
      </c>
      <c r="B74" s="27" t="s">
        <v>54</v>
      </c>
      <c r="C74" s="55" t="s">
        <v>127</v>
      </c>
      <c r="D74" s="18" t="s">
        <v>5</v>
      </c>
      <c r="E74" s="18"/>
      <c r="F74" s="1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2"/>
      <c r="R74" s="39"/>
      <c r="S74" s="39"/>
      <c r="T74" s="42"/>
      <c r="U74" s="39"/>
      <c r="V74" s="42"/>
      <c r="W74" s="42"/>
      <c r="X74" s="42">
        <f t="shared" si="16"/>
        <v>0</v>
      </c>
      <c r="Y74" s="25">
        <v>129</v>
      </c>
      <c r="Z74" s="6">
        <f t="shared" si="11"/>
        <v>0</v>
      </c>
    </row>
    <row r="75" spans="1:26" hidden="1" x14ac:dyDescent="0.25">
      <c r="A75" s="36">
        <v>59</v>
      </c>
      <c r="B75" s="27" t="s">
        <v>347</v>
      </c>
      <c r="C75" s="82" t="s">
        <v>352</v>
      </c>
      <c r="D75" s="18" t="s">
        <v>5</v>
      </c>
      <c r="E75" s="18"/>
      <c r="F75" s="1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2"/>
      <c r="R75" s="39"/>
      <c r="S75" s="39"/>
      <c r="T75" s="42"/>
      <c r="U75" s="39"/>
      <c r="V75" s="42"/>
      <c r="W75" s="42"/>
      <c r="X75" s="42"/>
      <c r="Y75" s="25"/>
      <c r="Z75" s="6"/>
    </row>
    <row r="76" spans="1:26" ht="30" hidden="1" x14ac:dyDescent="0.25">
      <c r="A76" s="14">
        <v>60</v>
      </c>
      <c r="B76" s="27" t="s">
        <v>53</v>
      </c>
      <c r="C76" s="55" t="s">
        <v>128</v>
      </c>
      <c r="D76" s="18" t="s">
        <v>5</v>
      </c>
      <c r="E76" s="18"/>
      <c r="F76" s="1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2"/>
      <c r="R76" s="39"/>
      <c r="S76" s="39"/>
      <c r="T76" s="42"/>
      <c r="U76" s="39"/>
      <c r="V76" s="42"/>
      <c r="W76" s="42"/>
      <c r="X76" s="42">
        <f t="shared" si="16"/>
        <v>0</v>
      </c>
      <c r="Y76" s="25">
        <v>98</v>
      </c>
      <c r="Z76" s="6">
        <f t="shared" si="11"/>
        <v>0</v>
      </c>
    </row>
    <row r="77" spans="1:26" hidden="1" x14ac:dyDescent="0.25">
      <c r="A77" s="14">
        <f t="shared" si="17"/>
        <v>61</v>
      </c>
      <c r="B77" s="27" t="s">
        <v>29</v>
      </c>
      <c r="C77" s="55" t="s">
        <v>181</v>
      </c>
      <c r="D77" s="18" t="s">
        <v>5</v>
      </c>
      <c r="E77" s="18"/>
      <c r="F77" s="1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42"/>
      <c r="R77" s="39"/>
      <c r="S77" s="39"/>
      <c r="T77" s="42"/>
      <c r="U77" s="39"/>
      <c r="V77" s="42"/>
      <c r="W77" s="42"/>
      <c r="X77" s="42">
        <f t="shared" si="16"/>
        <v>0</v>
      </c>
      <c r="Y77" s="25">
        <v>62</v>
      </c>
      <c r="Z77" s="6">
        <f t="shared" si="11"/>
        <v>0</v>
      </c>
    </row>
    <row r="78" spans="1:26" hidden="1" x14ac:dyDescent="0.25">
      <c r="A78" s="36">
        <v>62</v>
      </c>
      <c r="B78" s="27" t="s">
        <v>346</v>
      </c>
      <c r="C78" s="82" t="s">
        <v>353</v>
      </c>
      <c r="D78" s="18" t="s">
        <v>5</v>
      </c>
      <c r="E78" s="18"/>
      <c r="F78" s="1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2"/>
      <c r="R78" s="39"/>
      <c r="S78" s="39"/>
      <c r="T78" s="42"/>
      <c r="U78" s="39"/>
      <c r="V78" s="42"/>
      <c r="W78" s="42"/>
      <c r="X78" s="42"/>
      <c r="Y78" s="25"/>
      <c r="Z78" s="6"/>
    </row>
    <row r="79" spans="1:26" ht="45" hidden="1" x14ac:dyDescent="0.25">
      <c r="A79" s="14">
        <v>63</v>
      </c>
      <c r="B79" s="27" t="s">
        <v>24</v>
      </c>
      <c r="C79" s="55" t="s">
        <v>129</v>
      </c>
      <c r="D79" s="18" t="s">
        <v>5</v>
      </c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2"/>
      <c r="X79" s="42">
        <f t="shared" si="16"/>
        <v>0</v>
      </c>
      <c r="Y79" s="25">
        <v>50</v>
      </c>
      <c r="Z79" s="6">
        <f t="shared" si="11"/>
        <v>0</v>
      </c>
    </row>
    <row r="80" spans="1:26" hidden="1" x14ac:dyDescent="0.25">
      <c r="A80" s="14">
        <f t="shared" si="17"/>
        <v>64</v>
      </c>
      <c r="B80" s="27" t="s">
        <v>26</v>
      </c>
      <c r="C80" s="55" t="s">
        <v>178</v>
      </c>
      <c r="D80" s="18" t="s">
        <v>5</v>
      </c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2"/>
      <c r="X80" s="42">
        <f t="shared" si="16"/>
        <v>0</v>
      </c>
      <c r="Y80" s="25">
        <v>24</v>
      </c>
      <c r="Z80" s="6">
        <f t="shared" si="11"/>
        <v>0</v>
      </c>
    </row>
    <row r="81" spans="1:26" hidden="1" x14ac:dyDescent="0.25">
      <c r="A81" s="14">
        <f t="shared" si="17"/>
        <v>65</v>
      </c>
      <c r="B81" s="27" t="s">
        <v>81</v>
      </c>
      <c r="C81" s="64" t="s">
        <v>179</v>
      </c>
      <c r="D81" s="18" t="s">
        <v>5</v>
      </c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2"/>
      <c r="X81" s="42">
        <f t="shared" si="16"/>
        <v>0</v>
      </c>
      <c r="Y81" s="25">
        <v>9.6</v>
      </c>
      <c r="Z81" s="6">
        <f t="shared" si="11"/>
        <v>0</v>
      </c>
    </row>
    <row r="82" spans="1:26" ht="30" hidden="1" x14ac:dyDescent="0.25">
      <c r="A82" s="14">
        <f t="shared" si="17"/>
        <v>66</v>
      </c>
      <c r="B82" s="27" t="s">
        <v>28</v>
      </c>
      <c r="C82" s="55" t="s">
        <v>180</v>
      </c>
      <c r="D82" s="18" t="s">
        <v>5</v>
      </c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2"/>
      <c r="X82" s="42">
        <f t="shared" si="16"/>
        <v>0</v>
      </c>
      <c r="Y82" s="25">
        <v>48</v>
      </c>
      <c r="Z82" s="6">
        <f t="shared" si="11"/>
        <v>0</v>
      </c>
    </row>
    <row r="83" spans="1:26" hidden="1" x14ac:dyDescent="0.25">
      <c r="A83" s="36">
        <v>67</v>
      </c>
      <c r="B83" s="27" t="s">
        <v>348</v>
      </c>
      <c r="C83" s="82" t="s">
        <v>354</v>
      </c>
      <c r="D83" s="18" t="s">
        <v>5</v>
      </c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2"/>
      <c r="X83" s="42"/>
      <c r="Y83" s="25"/>
      <c r="Z83" s="6"/>
    </row>
    <row r="84" spans="1:26" ht="30" hidden="1" x14ac:dyDescent="0.25">
      <c r="A84" s="14">
        <v>68</v>
      </c>
      <c r="B84" s="27" t="s">
        <v>27</v>
      </c>
      <c r="C84" s="55" t="s">
        <v>168</v>
      </c>
      <c r="D84" s="18" t="s">
        <v>5</v>
      </c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2"/>
      <c r="X84" s="42">
        <f t="shared" si="16"/>
        <v>0</v>
      </c>
      <c r="Y84" s="25">
        <v>24</v>
      </c>
      <c r="Z84" s="6">
        <f t="shared" si="11"/>
        <v>0</v>
      </c>
    </row>
    <row r="85" spans="1:26" hidden="1" x14ac:dyDescent="0.25">
      <c r="A85" s="14">
        <f t="shared" si="17"/>
        <v>69</v>
      </c>
      <c r="B85" s="27" t="s">
        <v>71</v>
      </c>
      <c r="C85" s="59" t="s">
        <v>130</v>
      </c>
      <c r="D85" s="18" t="s">
        <v>5</v>
      </c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11"/>
      <c r="U85" s="39"/>
      <c r="V85" s="39"/>
      <c r="W85" s="42"/>
      <c r="X85" s="42">
        <f t="shared" si="16"/>
        <v>0</v>
      </c>
      <c r="Y85" s="25">
        <v>29</v>
      </c>
      <c r="Z85" s="6">
        <f t="shared" si="11"/>
        <v>0</v>
      </c>
    </row>
    <row r="86" spans="1:26" hidden="1" x14ac:dyDescent="0.25">
      <c r="A86" s="14">
        <f t="shared" si="17"/>
        <v>70</v>
      </c>
      <c r="B86" s="27" t="s">
        <v>72</v>
      </c>
      <c r="C86" s="55" t="s">
        <v>169</v>
      </c>
      <c r="D86" s="18" t="s">
        <v>5</v>
      </c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11"/>
      <c r="U86" s="39"/>
      <c r="V86" s="39"/>
      <c r="W86" s="42"/>
      <c r="X86" s="42">
        <f t="shared" si="16"/>
        <v>0</v>
      </c>
      <c r="Y86" s="25">
        <v>14</v>
      </c>
      <c r="Z86" s="6">
        <f t="shared" si="11"/>
        <v>0</v>
      </c>
    </row>
    <row r="87" spans="1:26" ht="30" x14ac:dyDescent="0.25">
      <c r="A87" s="14">
        <f t="shared" si="17"/>
        <v>71</v>
      </c>
      <c r="B87" s="27" t="s">
        <v>255</v>
      </c>
      <c r="C87" s="82" t="s">
        <v>245</v>
      </c>
      <c r="D87" s="18" t="s">
        <v>5</v>
      </c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>
        <v>10</v>
      </c>
      <c r="S87" s="39"/>
      <c r="T87" s="39"/>
      <c r="U87" s="39"/>
      <c r="V87" s="39"/>
      <c r="W87" s="42"/>
      <c r="X87" s="42">
        <f t="shared" si="16"/>
        <v>10</v>
      </c>
      <c r="Y87" s="25"/>
      <c r="Z87" s="6">
        <f t="shared" si="11"/>
        <v>0</v>
      </c>
    </row>
    <row r="88" spans="1:26" x14ac:dyDescent="0.25">
      <c r="A88" s="14">
        <v>72</v>
      </c>
      <c r="B88" s="27" t="s">
        <v>364</v>
      </c>
      <c r="C88" s="82" t="s">
        <v>300</v>
      </c>
      <c r="D88" s="18" t="s">
        <v>5</v>
      </c>
      <c r="E88" s="117"/>
      <c r="F88" s="117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>
        <v>5</v>
      </c>
      <c r="S88" s="39"/>
      <c r="T88" s="39"/>
      <c r="U88" s="39"/>
      <c r="V88" s="39"/>
      <c r="W88" s="42"/>
      <c r="X88" s="42">
        <f t="shared" si="16"/>
        <v>5</v>
      </c>
      <c r="Y88" s="25"/>
      <c r="Z88" s="6">
        <f t="shared" si="11"/>
        <v>0</v>
      </c>
    </row>
    <row r="89" spans="1:26" ht="30" hidden="1" x14ac:dyDescent="0.25">
      <c r="A89" s="36">
        <v>73</v>
      </c>
      <c r="B89" s="27" t="s">
        <v>321</v>
      </c>
      <c r="C89" s="82" t="s">
        <v>318</v>
      </c>
      <c r="D89" s="18" t="s">
        <v>5</v>
      </c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111"/>
      <c r="U89" s="39"/>
      <c r="V89" s="39"/>
      <c r="W89" s="42"/>
      <c r="X89" s="42">
        <f t="shared" si="16"/>
        <v>0</v>
      </c>
      <c r="Y89" s="25">
        <v>222</v>
      </c>
      <c r="Z89" s="6">
        <f t="shared" si="11"/>
        <v>0</v>
      </c>
    </row>
    <row r="90" spans="1:26" ht="30" hidden="1" x14ac:dyDescent="0.25">
      <c r="A90" s="36">
        <v>74</v>
      </c>
      <c r="B90" s="27" t="s">
        <v>320</v>
      </c>
      <c r="C90" s="82" t="s">
        <v>319</v>
      </c>
      <c r="D90" s="18" t="s">
        <v>5</v>
      </c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111"/>
      <c r="U90" s="39"/>
      <c r="V90" s="39"/>
      <c r="W90" s="42"/>
      <c r="X90" s="42">
        <f t="shared" si="16"/>
        <v>0</v>
      </c>
      <c r="Y90" s="25">
        <v>189</v>
      </c>
      <c r="Z90" s="6">
        <f t="shared" si="11"/>
        <v>0</v>
      </c>
    </row>
    <row r="91" spans="1:26" ht="30" hidden="1" x14ac:dyDescent="0.25">
      <c r="A91" s="36">
        <v>75</v>
      </c>
      <c r="B91" s="27" t="s">
        <v>362</v>
      </c>
      <c r="C91" s="82" t="s">
        <v>351</v>
      </c>
      <c r="D91" s="18" t="s">
        <v>5</v>
      </c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111"/>
      <c r="U91" s="39"/>
      <c r="V91" s="39"/>
      <c r="W91" s="42"/>
      <c r="X91" s="42">
        <f t="shared" si="16"/>
        <v>0</v>
      </c>
      <c r="Y91" s="25">
        <v>296</v>
      </c>
      <c r="Z91" s="6">
        <f t="shared" si="11"/>
        <v>0</v>
      </c>
    </row>
    <row r="92" spans="1:26" ht="30.75" customHeight="1" x14ac:dyDescent="0.25">
      <c r="A92" s="14">
        <v>76</v>
      </c>
      <c r="B92" s="27" t="s">
        <v>349</v>
      </c>
      <c r="C92" s="82" t="s">
        <v>363</v>
      </c>
      <c r="D92" s="18" t="s">
        <v>5</v>
      </c>
      <c r="E92" s="38"/>
      <c r="F92" s="38">
        <v>1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>
        <v>5</v>
      </c>
      <c r="S92" s="39"/>
      <c r="T92" s="111"/>
      <c r="U92" s="39"/>
      <c r="V92" s="39"/>
      <c r="W92" s="42"/>
      <c r="X92" s="42">
        <f t="shared" si="16"/>
        <v>6</v>
      </c>
      <c r="Y92" s="25"/>
      <c r="Z92" s="6">
        <f t="shared" si="11"/>
        <v>0</v>
      </c>
    </row>
    <row r="93" spans="1:26" hidden="1" x14ac:dyDescent="0.25">
      <c r="A93" s="14">
        <v>77</v>
      </c>
      <c r="B93" s="27" t="s">
        <v>91</v>
      </c>
      <c r="C93" s="59" t="s">
        <v>131</v>
      </c>
      <c r="D93" s="18" t="s">
        <v>25</v>
      </c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2">
        <f t="shared" si="16"/>
        <v>0</v>
      </c>
      <c r="Y93" s="25">
        <v>25</v>
      </c>
      <c r="Z93" s="6">
        <f t="shared" si="11"/>
        <v>0</v>
      </c>
    </row>
    <row r="94" spans="1:26" hidden="1" x14ac:dyDescent="0.25">
      <c r="A94" s="36">
        <v>78</v>
      </c>
      <c r="B94" s="27" t="s">
        <v>242</v>
      </c>
      <c r="C94" s="23" t="s">
        <v>243</v>
      </c>
      <c r="D94" s="18" t="s">
        <v>5</v>
      </c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111"/>
      <c r="U94" s="39"/>
      <c r="V94" s="39"/>
      <c r="W94" s="42"/>
      <c r="X94" s="42">
        <f t="shared" si="16"/>
        <v>0</v>
      </c>
      <c r="Y94" s="25">
        <v>18</v>
      </c>
      <c r="Z94" s="6">
        <f t="shared" si="11"/>
        <v>0</v>
      </c>
    </row>
    <row r="95" spans="1:26" hidden="1" x14ac:dyDescent="0.25">
      <c r="A95" s="36">
        <v>79</v>
      </c>
      <c r="B95" s="27" t="s">
        <v>276</v>
      </c>
      <c r="C95" s="59" t="s">
        <v>277</v>
      </c>
      <c r="D95" s="18" t="s">
        <v>25</v>
      </c>
      <c r="E95" s="38"/>
      <c r="F95" s="38"/>
      <c r="G95" s="39"/>
      <c r="H95" s="39"/>
      <c r="I95" s="111"/>
      <c r="J95" s="39"/>
      <c r="K95" s="39"/>
      <c r="L95" s="39"/>
      <c r="M95" s="39"/>
      <c r="N95" s="39"/>
      <c r="O95" s="39"/>
      <c r="P95" s="111"/>
      <c r="Q95" s="39"/>
      <c r="R95" s="39"/>
      <c r="S95" s="39"/>
      <c r="T95" s="39"/>
      <c r="U95" s="39"/>
      <c r="V95" s="39"/>
      <c r="W95" s="42"/>
      <c r="X95" s="42">
        <f t="shared" si="16"/>
        <v>0</v>
      </c>
      <c r="Y95" s="25">
        <v>11</v>
      </c>
      <c r="Z95" s="6">
        <f t="shared" si="11"/>
        <v>0</v>
      </c>
    </row>
    <row r="96" spans="1:26" hidden="1" x14ac:dyDescent="0.25">
      <c r="A96" s="36">
        <v>80</v>
      </c>
      <c r="B96" s="27" t="s">
        <v>31</v>
      </c>
      <c r="C96" s="59" t="s">
        <v>132</v>
      </c>
      <c r="D96" s="18" t="s">
        <v>30</v>
      </c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2"/>
      <c r="X96" s="42">
        <f t="shared" si="16"/>
        <v>0</v>
      </c>
      <c r="Y96" s="25">
        <v>20</v>
      </c>
      <c r="Z96" s="6">
        <f t="shared" si="11"/>
        <v>0</v>
      </c>
    </row>
    <row r="97" spans="1:26" ht="30" hidden="1" x14ac:dyDescent="0.25">
      <c r="A97" s="36">
        <v>81</v>
      </c>
      <c r="B97" s="7" t="s">
        <v>32</v>
      </c>
      <c r="C97" s="59" t="s">
        <v>133</v>
      </c>
      <c r="D97" s="18" t="s">
        <v>25</v>
      </c>
      <c r="E97" s="18"/>
      <c r="F97" s="1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42"/>
      <c r="W97" s="42"/>
      <c r="X97" s="42">
        <f t="shared" si="16"/>
        <v>0</v>
      </c>
      <c r="Y97" s="25">
        <v>16.899999999999999</v>
      </c>
      <c r="Z97" s="6">
        <f t="shared" si="11"/>
        <v>0</v>
      </c>
    </row>
    <row r="98" spans="1:26" hidden="1" x14ac:dyDescent="0.25">
      <c r="A98" s="36">
        <v>82</v>
      </c>
      <c r="B98" s="7" t="s">
        <v>309</v>
      </c>
      <c r="C98" s="23" t="s">
        <v>310</v>
      </c>
      <c r="D98" s="18" t="s">
        <v>5</v>
      </c>
      <c r="E98" s="18"/>
      <c r="F98" s="1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111"/>
      <c r="U98" s="39"/>
      <c r="V98" s="42"/>
      <c r="W98" s="42"/>
      <c r="X98" s="42">
        <f t="shared" si="16"/>
        <v>0</v>
      </c>
      <c r="Y98" s="25">
        <v>20</v>
      </c>
      <c r="Z98" s="6">
        <f t="shared" si="11"/>
        <v>0</v>
      </c>
    </row>
    <row r="99" spans="1:26" hidden="1" x14ac:dyDescent="0.25">
      <c r="A99" s="36">
        <v>83</v>
      </c>
      <c r="B99" s="11" t="s">
        <v>92</v>
      </c>
      <c r="C99" s="59" t="s">
        <v>188</v>
      </c>
      <c r="D99" s="18" t="s">
        <v>39</v>
      </c>
      <c r="E99" s="18"/>
      <c r="F99" s="1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42"/>
      <c r="W99" s="42"/>
      <c r="X99" s="42">
        <f t="shared" si="16"/>
        <v>0</v>
      </c>
      <c r="Y99" s="25">
        <v>11</v>
      </c>
      <c r="Z99" s="6">
        <f t="shared" si="11"/>
        <v>0</v>
      </c>
    </row>
    <row r="100" spans="1:26" hidden="1" x14ac:dyDescent="0.25">
      <c r="A100" s="14">
        <f t="shared" si="17"/>
        <v>84</v>
      </c>
      <c r="B100" s="27" t="s">
        <v>93</v>
      </c>
      <c r="C100" s="55" t="s">
        <v>171</v>
      </c>
      <c r="D100" s="18" t="s">
        <v>33</v>
      </c>
      <c r="E100" s="18"/>
      <c r="F100" s="1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42"/>
      <c r="W100" s="42"/>
      <c r="X100" s="42">
        <f t="shared" si="16"/>
        <v>0</v>
      </c>
      <c r="Y100" s="25">
        <v>12</v>
      </c>
      <c r="Z100" s="6">
        <f t="shared" si="11"/>
        <v>0</v>
      </c>
    </row>
    <row r="101" spans="1:26" hidden="1" x14ac:dyDescent="0.25">
      <c r="A101" s="14">
        <f t="shared" si="17"/>
        <v>85</v>
      </c>
      <c r="B101" s="27" t="s">
        <v>94</v>
      </c>
      <c r="C101" s="55" t="s">
        <v>172</v>
      </c>
      <c r="D101" s="18" t="s">
        <v>33</v>
      </c>
      <c r="E101" s="18"/>
      <c r="F101" s="1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111"/>
      <c r="U101" s="39"/>
      <c r="V101" s="42"/>
      <c r="W101" s="42"/>
      <c r="X101" s="42">
        <f t="shared" si="16"/>
        <v>0</v>
      </c>
      <c r="Y101" s="25">
        <v>7</v>
      </c>
      <c r="Z101" s="6">
        <f t="shared" si="11"/>
        <v>0</v>
      </c>
    </row>
    <row r="102" spans="1:26" hidden="1" x14ac:dyDescent="0.25">
      <c r="A102" s="14">
        <f t="shared" si="17"/>
        <v>86</v>
      </c>
      <c r="B102" s="27" t="s">
        <v>95</v>
      </c>
      <c r="C102" s="59" t="s">
        <v>134</v>
      </c>
      <c r="D102" s="18" t="s">
        <v>34</v>
      </c>
      <c r="E102" s="18"/>
      <c r="F102" s="1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42"/>
      <c r="W102" s="42"/>
      <c r="X102" s="42">
        <f t="shared" si="16"/>
        <v>0</v>
      </c>
      <c r="Y102" s="25">
        <v>18</v>
      </c>
      <c r="Z102" s="6">
        <f t="shared" si="11"/>
        <v>0</v>
      </c>
    </row>
    <row r="103" spans="1:26" ht="30" hidden="1" x14ac:dyDescent="0.25">
      <c r="A103" s="14">
        <f t="shared" si="17"/>
        <v>87</v>
      </c>
      <c r="B103" s="27" t="s">
        <v>96</v>
      </c>
      <c r="C103" s="55" t="s">
        <v>173</v>
      </c>
      <c r="D103" s="18" t="s">
        <v>35</v>
      </c>
      <c r="E103" s="18"/>
      <c r="F103" s="1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111"/>
      <c r="U103" s="39"/>
      <c r="V103" s="42"/>
      <c r="W103" s="42"/>
      <c r="X103" s="42">
        <f t="shared" si="16"/>
        <v>0</v>
      </c>
      <c r="Y103" s="25">
        <v>20</v>
      </c>
      <c r="Z103" s="6">
        <f t="shared" si="11"/>
        <v>0</v>
      </c>
    </row>
    <row r="104" spans="1:26" hidden="1" x14ac:dyDescent="0.25">
      <c r="A104" s="14">
        <f t="shared" si="17"/>
        <v>88</v>
      </c>
      <c r="B104" s="27" t="s">
        <v>174</v>
      </c>
      <c r="C104" s="59" t="s">
        <v>176</v>
      </c>
      <c r="D104" s="18" t="s">
        <v>175</v>
      </c>
      <c r="E104" s="18"/>
      <c r="F104" s="1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111"/>
      <c r="U104" s="39"/>
      <c r="V104" s="42"/>
      <c r="W104" s="42"/>
      <c r="X104" s="42">
        <f t="shared" si="16"/>
        <v>0</v>
      </c>
      <c r="Y104" s="25">
        <v>30</v>
      </c>
      <c r="Z104" s="6">
        <f t="shared" si="11"/>
        <v>0</v>
      </c>
    </row>
    <row r="105" spans="1:26" hidden="1" x14ac:dyDescent="0.25">
      <c r="A105" s="14">
        <f t="shared" si="17"/>
        <v>89</v>
      </c>
      <c r="B105" s="27" t="s">
        <v>177</v>
      </c>
      <c r="C105" s="59" t="s">
        <v>135</v>
      </c>
      <c r="D105" s="18" t="s">
        <v>36</v>
      </c>
      <c r="E105" s="18"/>
      <c r="F105" s="1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111"/>
      <c r="U105" s="39"/>
      <c r="V105" s="42"/>
      <c r="W105" s="42"/>
      <c r="X105" s="42">
        <f t="shared" si="16"/>
        <v>0</v>
      </c>
      <c r="Y105" s="25">
        <v>30</v>
      </c>
      <c r="Z105" s="6">
        <f t="shared" si="11"/>
        <v>0</v>
      </c>
    </row>
    <row r="106" spans="1:26" hidden="1" x14ac:dyDescent="0.25">
      <c r="A106" s="36">
        <f t="shared" si="17"/>
        <v>90</v>
      </c>
      <c r="B106" s="27" t="s">
        <v>238</v>
      </c>
      <c r="C106" s="23" t="s">
        <v>239</v>
      </c>
      <c r="D106" s="18" t="s">
        <v>38</v>
      </c>
      <c r="E106" s="18"/>
      <c r="F106" s="1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42"/>
      <c r="W106" s="42"/>
      <c r="X106" s="42">
        <f t="shared" si="16"/>
        <v>0</v>
      </c>
      <c r="Y106" s="25">
        <v>59</v>
      </c>
      <c r="Z106" s="6">
        <f t="shared" si="11"/>
        <v>0</v>
      </c>
    </row>
    <row r="107" spans="1:26" hidden="1" x14ac:dyDescent="0.25">
      <c r="A107" s="14">
        <f t="shared" si="17"/>
        <v>91</v>
      </c>
      <c r="B107" s="27" t="s">
        <v>97</v>
      </c>
      <c r="C107" s="55" t="s">
        <v>185</v>
      </c>
      <c r="D107" s="18" t="s">
        <v>5</v>
      </c>
      <c r="E107" s="18"/>
      <c r="F107" s="1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2"/>
      <c r="R107" s="39"/>
      <c r="S107" s="39"/>
      <c r="T107" s="42"/>
      <c r="U107" s="39"/>
      <c r="V107" s="42"/>
      <c r="W107" s="42"/>
      <c r="X107" s="42">
        <f t="shared" si="16"/>
        <v>0</v>
      </c>
      <c r="Y107" s="25">
        <v>14</v>
      </c>
      <c r="Z107" s="6">
        <f t="shared" si="11"/>
        <v>0</v>
      </c>
    </row>
    <row r="108" spans="1:26" hidden="1" x14ac:dyDescent="0.25">
      <c r="A108" s="14">
        <f t="shared" si="17"/>
        <v>92</v>
      </c>
      <c r="B108" s="27" t="s">
        <v>345</v>
      </c>
      <c r="C108" s="59" t="s">
        <v>136</v>
      </c>
      <c r="D108" s="18" t="s">
        <v>37</v>
      </c>
      <c r="E108" s="18"/>
      <c r="F108" s="1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2"/>
      <c r="R108" s="39"/>
      <c r="S108" s="39"/>
      <c r="T108" s="42"/>
      <c r="U108" s="39"/>
      <c r="V108" s="42"/>
      <c r="W108" s="42"/>
      <c r="X108" s="42">
        <f t="shared" si="16"/>
        <v>0</v>
      </c>
      <c r="Y108" s="25">
        <v>105</v>
      </c>
      <c r="Z108" s="6">
        <f t="shared" si="11"/>
        <v>0</v>
      </c>
    </row>
    <row r="109" spans="1:26" hidden="1" x14ac:dyDescent="0.25">
      <c r="A109" s="14">
        <f t="shared" si="17"/>
        <v>93</v>
      </c>
      <c r="B109" s="27" t="s">
        <v>343</v>
      </c>
      <c r="C109" s="59" t="s">
        <v>137</v>
      </c>
      <c r="D109" s="18" t="s">
        <v>37</v>
      </c>
      <c r="E109" s="18"/>
      <c r="F109" s="1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42"/>
      <c r="R109" s="39"/>
      <c r="S109" s="39"/>
      <c r="T109" s="42"/>
      <c r="U109" s="39"/>
      <c r="V109" s="42"/>
      <c r="W109" s="42"/>
      <c r="X109" s="42">
        <f t="shared" si="16"/>
        <v>0</v>
      </c>
      <c r="Y109" s="25">
        <v>105</v>
      </c>
      <c r="Z109" s="6">
        <f t="shared" si="11"/>
        <v>0</v>
      </c>
    </row>
    <row r="110" spans="1:26" hidden="1" x14ac:dyDescent="0.25">
      <c r="A110" s="14">
        <f t="shared" si="17"/>
        <v>94</v>
      </c>
      <c r="B110" s="27" t="s">
        <v>344</v>
      </c>
      <c r="C110" s="59" t="s">
        <v>138</v>
      </c>
      <c r="D110" s="18" t="s">
        <v>37</v>
      </c>
      <c r="E110" s="18"/>
      <c r="F110" s="1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2"/>
      <c r="R110" s="39"/>
      <c r="S110" s="39"/>
      <c r="T110" s="42"/>
      <c r="U110" s="39"/>
      <c r="V110" s="42"/>
      <c r="W110" s="42"/>
      <c r="X110" s="42">
        <f t="shared" si="16"/>
        <v>0</v>
      </c>
      <c r="Y110" s="25">
        <v>105</v>
      </c>
      <c r="Z110" s="6">
        <f t="shared" si="11"/>
        <v>0</v>
      </c>
    </row>
    <row r="111" spans="1:26" hidden="1" x14ac:dyDescent="0.25">
      <c r="A111" s="14">
        <f t="shared" si="17"/>
        <v>95</v>
      </c>
      <c r="B111" s="27" t="s">
        <v>233</v>
      </c>
      <c r="C111" s="73" t="s">
        <v>234</v>
      </c>
      <c r="D111" s="40" t="s">
        <v>175</v>
      </c>
      <c r="E111" s="40"/>
      <c r="F111" s="40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41"/>
      <c r="R111" s="83"/>
      <c r="S111" s="83"/>
      <c r="T111" s="41"/>
      <c r="U111" s="83"/>
      <c r="V111" s="41"/>
      <c r="W111" s="41"/>
      <c r="X111" s="42">
        <f t="shared" si="16"/>
        <v>0</v>
      </c>
      <c r="Y111" s="29">
        <v>89</v>
      </c>
      <c r="Z111" s="6">
        <f t="shared" si="11"/>
        <v>0</v>
      </c>
    </row>
    <row r="112" spans="1:26" hidden="1" x14ac:dyDescent="0.25">
      <c r="A112" s="14">
        <f t="shared" si="17"/>
        <v>96</v>
      </c>
      <c r="B112" s="7" t="s">
        <v>98</v>
      </c>
      <c r="C112" s="59" t="s">
        <v>139</v>
      </c>
      <c r="D112" s="18" t="s">
        <v>38</v>
      </c>
      <c r="E112" s="18"/>
      <c r="F112" s="1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2"/>
      <c r="R112" s="39"/>
      <c r="S112" s="39"/>
      <c r="T112" s="42"/>
      <c r="U112" s="39"/>
      <c r="V112" s="42"/>
      <c r="W112" s="42"/>
      <c r="X112" s="42">
        <f t="shared" si="16"/>
        <v>0</v>
      </c>
      <c r="Y112" s="25">
        <v>138</v>
      </c>
      <c r="Z112" s="6">
        <f t="shared" si="11"/>
        <v>0</v>
      </c>
    </row>
    <row r="113" spans="1:26" ht="15.75" thickBot="1" x14ac:dyDescent="0.3">
      <c r="A113" s="14">
        <v>97</v>
      </c>
      <c r="B113" s="7" t="s">
        <v>360</v>
      </c>
      <c r="C113" s="129" t="s">
        <v>361</v>
      </c>
      <c r="D113" s="76" t="s">
        <v>5</v>
      </c>
      <c r="E113" s="76"/>
      <c r="F113" s="76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77">
        <v>20</v>
      </c>
      <c r="R113" s="84"/>
      <c r="S113" s="84"/>
      <c r="T113" s="77"/>
      <c r="U113" s="84"/>
      <c r="V113" s="77"/>
      <c r="W113" s="77"/>
      <c r="X113" s="42">
        <f t="shared" si="16"/>
        <v>20</v>
      </c>
      <c r="Y113" s="78"/>
      <c r="Z113" s="6">
        <f t="shared" si="11"/>
        <v>0</v>
      </c>
    </row>
    <row r="114" spans="1:26" hidden="1" x14ac:dyDescent="0.25">
      <c r="A114" s="47"/>
      <c r="B114" s="134" t="s">
        <v>40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</row>
    <row r="115" spans="1:26" ht="60" hidden="1" x14ac:dyDescent="0.25">
      <c r="A115" s="14">
        <v>98</v>
      </c>
      <c r="B115" s="27" t="s">
        <v>73</v>
      </c>
      <c r="C115" s="55" t="s">
        <v>140</v>
      </c>
      <c r="D115" s="18" t="s">
        <v>5</v>
      </c>
      <c r="E115" s="18"/>
      <c r="F115" s="1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2"/>
      <c r="R115" s="39"/>
      <c r="S115" s="39"/>
      <c r="T115" s="42"/>
      <c r="U115" s="39"/>
      <c r="V115" s="42"/>
      <c r="W115" s="42"/>
      <c r="X115" s="42">
        <f t="shared" ref="X115:X128" si="18">SUM(E115:W115)</f>
        <v>0</v>
      </c>
      <c r="Y115" s="25">
        <v>269</v>
      </c>
      <c r="Z115" s="6">
        <f t="shared" si="11"/>
        <v>0</v>
      </c>
    </row>
    <row r="116" spans="1:26" ht="60" hidden="1" x14ac:dyDescent="0.25">
      <c r="A116" s="14">
        <f t="shared" ref="A116:A128" si="19">A115+1</f>
        <v>99</v>
      </c>
      <c r="B116" s="7" t="s">
        <v>155</v>
      </c>
      <c r="C116" s="55" t="s">
        <v>141</v>
      </c>
      <c r="D116" s="18" t="s">
        <v>5</v>
      </c>
      <c r="E116" s="18"/>
      <c r="F116" s="1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42"/>
      <c r="W116" s="42"/>
      <c r="X116" s="42">
        <f t="shared" si="18"/>
        <v>0</v>
      </c>
      <c r="Y116" s="25">
        <v>477</v>
      </c>
      <c r="Z116" s="6">
        <f t="shared" si="11"/>
        <v>0</v>
      </c>
    </row>
    <row r="117" spans="1:26" ht="45" hidden="1" x14ac:dyDescent="0.25">
      <c r="A117" s="14">
        <f t="shared" si="19"/>
        <v>100</v>
      </c>
      <c r="B117" s="7" t="s">
        <v>157</v>
      </c>
      <c r="C117" s="55" t="s">
        <v>142</v>
      </c>
      <c r="D117" s="18" t="s">
        <v>5</v>
      </c>
      <c r="E117" s="18"/>
      <c r="F117" s="1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111"/>
      <c r="U117" s="39"/>
      <c r="V117" s="42"/>
      <c r="W117" s="42"/>
      <c r="X117" s="42">
        <f t="shared" si="18"/>
        <v>0</v>
      </c>
      <c r="Y117" s="25">
        <v>411</v>
      </c>
      <c r="Z117" s="6">
        <f t="shared" si="11"/>
        <v>0</v>
      </c>
    </row>
    <row r="118" spans="1:26" hidden="1" x14ac:dyDescent="0.25">
      <c r="A118" s="14">
        <f t="shared" si="19"/>
        <v>101</v>
      </c>
      <c r="B118" s="7" t="s">
        <v>156</v>
      </c>
      <c r="C118" s="59" t="s">
        <v>143</v>
      </c>
      <c r="D118" s="18" t="s">
        <v>41</v>
      </c>
      <c r="E118" s="18"/>
      <c r="F118" s="1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42"/>
      <c r="W118" s="42"/>
      <c r="X118" s="42">
        <f t="shared" si="18"/>
        <v>0</v>
      </c>
      <c r="Y118" s="25">
        <v>833</v>
      </c>
      <c r="Z118" s="6">
        <f t="shared" si="11"/>
        <v>0</v>
      </c>
    </row>
    <row r="119" spans="1:26" hidden="1" x14ac:dyDescent="0.25">
      <c r="A119" s="14">
        <f t="shared" si="19"/>
        <v>102</v>
      </c>
      <c r="B119" s="7" t="s">
        <v>312</v>
      </c>
      <c r="C119" s="23" t="s">
        <v>311</v>
      </c>
      <c r="D119" s="18" t="s">
        <v>5</v>
      </c>
      <c r="E119" s="18"/>
      <c r="F119" s="1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111"/>
      <c r="U119" s="39"/>
      <c r="V119" s="42"/>
      <c r="W119" s="42"/>
      <c r="X119" s="42">
        <f t="shared" si="18"/>
        <v>0</v>
      </c>
      <c r="Y119" s="25">
        <v>600</v>
      </c>
      <c r="Z119" s="6">
        <f t="shared" si="11"/>
        <v>0</v>
      </c>
    </row>
    <row r="120" spans="1:26" hidden="1" x14ac:dyDescent="0.25">
      <c r="A120" s="14">
        <f t="shared" si="19"/>
        <v>103</v>
      </c>
      <c r="B120" s="7" t="s">
        <v>301</v>
      </c>
      <c r="C120" s="23" t="s">
        <v>302</v>
      </c>
      <c r="D120" s="18" t="s">
        <v>5</v>
      </c>
      <c r="E120" s="18"/>
      <c r="F120" s="1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42"/>
      <c r="W120" s="42"/>
      <c r="X120" s="42">
        <f t="shared" si="18"/>
        <v>0</v>
      </c>
      <c r="Y120" s="25"/>
      <c r="Z120" s="6"/>
    </row>
    <row r="121" spans="1:26" hidden="1" x14ac:dyDescent="0.25">
      <c r="A121" s="14">
        <f t="shared" si="19"/>
        <v>104</v>
      </c>
      <c r="B121" s="27" t="s">
        <v>42</v>
      </c>
      <c r="C121" s="59" t="s">
        <v>144</v>
      </c>
      <c r="D121" s="38" t="s">
        <v>5</v>
      </c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42">
        <f t="shared" si="18"/>
        <v>0</v>
      </c>
      <c r="Y121" s="25">
        <v>139</v>
      </c>
      <c r="Z121" s="6">
        <f t="shared" si="11"/>
        <v>0</v>
      </c>
    </row>
    <row r="122" spans="1:26" hidden="1" x14ac:dyDescent="0.25">
      <c r="A122" s="14">
        <f t="shared" si="19"/>
        <v>105</v>
      </c>
      <c r="B122" s="27" t="s">
        <v>43</v>
      </c>
      <c r="C122" s="55" t="s">
        <v>186</v>
      </c>
      <c r="D122" s="38" t="s">
        <v>5</v>
      </c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42">
        <f t="shared" si="18"/>
        <v>0</v>
      </c>
      <c r="Y122" s="25">
        <v>219</v>
      </c>
      <c r="Z122" s="6">
        <f t="shared" si="11"/>
        <v>0</v>
      </c>
    </row>
    <row r="123" spans="1:26" ht="30" hidden="1" x14ac:dyDescent="0.25">
      <c r="A123" s="14">
        <f t="shared" si="19"/>
        <v>106</v>
      </c>
      <c r="B123" s="27" t="s">
        <v>252</v>
      </c>
      <c r="C123" s="82" t="s">
        <v>253</v>
      </c>
      <c r="D123" s="38" t="s">
        <v>5</v>
      </c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42">
        <f t="shared" si="18"/>
        <v>0</v>
      </c>
      <c r="Y123" s="25">
        <v>109</v>
      </c>
      <c r="Z123" s="6">
        <f t="shared" si="11"/>
        <v>0</v>
      </c>
    </row>
    <row r="124" spans="1:26" ht="45" hidden="1" x14ac:dyDescent="0.25">
      <c r="A124" s="36">
        <f t="shared" si="19"/>
        <v>107</v>
      </c>
      <c r="B124" s="27" t="s">
        <v>99</v>
      </c>
      <c r="C124" s="55" t="s">
        <v>145</v>
      </c>
      <c r="D124" s="38" t="s">
        <v>5</v>
      </c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42">
        <f t="shared" si="18"/>
        <v>0</v>
      </c>
      <c r="Y124" s="25">
        <v>124</v>
      </c>
      <c r="Z124" s="6">
        <f t="shared" si="11"/>
        <v>0</v>
      </c>
    </row>
    <row r="125" spans="1:26" hidden="1" x14ac:dyDescent="0.25">
      <c r="A125" s="14">
        <f t="shared" si="19"/>
        <v>108</v>
      </c>
      <c r="B125" s="7" t="s">
        <v>44</v>
      </c>
      <c r="C125" s="55" t="s">
        <v>187</v>
      </c>
      <c r="D125" s="18" t="s">
        <v>5</v>
      </c>
      <c r="E125" s="18"/>
      <c r="F125" s="1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42"/>
      <c r="R125" s="39"/>
      <c r="S125" s="39"/>
      <c r="T125" s="42"/>
      <c r="U125" s="39"/>
      <c r="V125" s="42"/>
      <c r="W125" s="42"/>
      <c r="X125" s="42">
        <f t="shared" si="18"/>
        <v>0</v>
      </c>
      <c r="Y125" s="25">
        <v>399</v>
      </c>
      <c r="Z125" s="6">
        <f t="shared" si="11"/>
        <v>0</v>
      </c>
    </row>
    <row r="126" spans="1:26" ht="30" hidden="1" x14ac:dyDescent="0.25">
      <c r="A126" s="36">
        <f t="shared" si="19"/>
        <v>109</v>
      </c>
      <c r="B126" s="7" t="s">
        <v>285</v>
      </c>
      <c r="C126" s="82" t="s">
        <v>286</v>
      </c>
      <c r="D126" s="18" t="s">
        <v>5</v>
      </c>
      <c r="E126" s="18"/>
      <c r="F126" s="18"/>
      <c r="G126" s="39"/>
      <c r="H126" s="39"/>
      <c r="I126" s="111"/>
      <c r="J126" s="39"/>
      <c r="K126" s="39"/>
      <c r="L126" s="39"/>
      <c r="M126" s="39"/>
      <c r="N126" s="39"/>
      <c r="O126" s="39"/>
      <c r="P126" s="39"/>
      <c r="Q126" s="42"/>
      <c r="R126" s="39"/>
      <c r="S126" s="39"/>
      <c r="T126" s="42"/>
      <c r="U126" s="39"/>
      <c r="V126" s="42"/>
      <c r="W126" s="42"/>
      <c r="X126" s="42">
        <f t="shared" si="18"/>
        <v>0</v>
      </c>
      <c r="Y126" s="25">
        <v>369</v>
      </c>
      <c r="Z126" s="6">
        <f t="shared" si="11"/>
        <v>0</v>
      </c>
    </row>
    <row r="127" spans="1:26" ht="45" hidden="1" x14ac:dyDescent="0.25">
      <c r="A127" s="14">
        <f t="shared" si="19"/>
        <v>110</v>
      </c>
      <c r="B127" s="7" t="s">
        <v>100</v>
      </c>
      <c r="C127" s="55" t="s">
        <v>146</v>
      </c>
      <c r="D127" s="18" t="s">
        <v>5</v>
      </c>
      <c r="E127" s="18"/>
      <c r="F127" s="1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42"/>
      <c r="R127" s="39"/>
      <c r="S127" s="39"/>
      <c r="T127" s="42"/>
      <c r="U127" s="39"/>
      <c r="V127" s="42"/>
      <c r="W127" s="42"/>
      <c r="X127" s="42">
        <f t="shared" si="18"/>
        <v>0</v>
      </c>
      <c r="Y127" s="25">
        <v>283</v>
      </c>
      <c r="Z127" s="6">
        <f t="shared" si="11"/>
        <v>0</v>
      </c>
    </row>
    <row r="128" spans="1:26" ht="45.75" hidden="1" x14ac:dyDescent="0.25">
      <c r="A128" s="36">
        <f t="shared" si="19"/>
        <v>111</v>
      </c>
      <c r="B128" s="19" t="s">
        <v>45</v>
      </c>
      <c r="C128" s="65" t="s">
        <v>147</v>
      </c>
      <c r="D128" s="40" t="s">
        <v>5</v>
      </c>
      <c r="E128" s="40"/>
      <c r="F128" s="40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41"/>
      <c r="R128" s="83"/>
      <c r="S128" s="83"/>
      <c r="T128" s="41"/>
      <c r="U128" s="83"/>
      <c r="V128" s="41"/>
      <c r="W128" s="41"/>
      <c r="X128" s="42">
        <f t="shared" si="18"/>
        <v>0</v>
      </c>
      <c r="Y128" s="29">
        <v>1339</v>
      </c>
      <c r="Z128" s="22">
        <f t="shared" si="11"/>
        <v>0</v>
      </c>
    </row>
    <row r="129" spans="1:26" hidden="1" x14ac:dyDescent="0.25">
      <c r="A129" s="47"/>
      <c r="B129" s="130" t="s">
        <v>46</v>
      </c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1"/>
    </row>
    <row r="130" spans="1:26" ht="45" hidden="1" x14ac:dyDescent="0.25">
      <c r="A130" s="17">
        <f>A128+1</f>
        <v>112</v>
      </c>
      <c r="B130" s="34" t="s">
        <v>47</v>
      </c>
      <c r="C130" s="55" t="s">
        <v>148</v>
      </c>
      <c r="D130" s="18" t="s">
        <v>5</v>
      </c>
      <c r="E130" s="18"/>
      <c r="F130" s="1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42"/>
      <c r="R130" s="39"/>
      <c r="S130" s="39"/>
      <c r="T130" s="42"/>
      <c r="U130" s="39"/>
      <c r="V130" s="42"/>
      <c r="W130" s="42"/>
      <c r="X130" s="42">
        <f t="shared" ref="X130:X133" si="20">SUM(E130:W130)</f>
        <v>0</v>
      </c>
      <c r="Y130" s="25">
        <v>40</v>
      </c>
      <c r="Z130" s="6">
        <f t="shared" si="11"/>
        <v>0</v>
      </c>
    </row>
    <row r="131" spans="1:26" hidden="1" x14ac:dyDescent="0.25">
      <c r="A131" s="17">
        <f>A130+1</f>
        <v>113</v>
      </c>
      <c r="B131" s="34" t="s">
        <v>213</v>
      </c>
      <c r="C131" s="55" t="s">
        <v>215</v>
      </c>
      <c r="D131" s="18" t="s">
        <v>5</v>
      </c>
      <c r="E131" s="18"/>
      <c r="F131" s="1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2"/>
      <c r="R131" s="39"/>
      <c r="S131" s="39"/>
      <c r="T131" s="42"/>
      <c r="U131" s="39"/>
      <c r="V131" s="42"/>
      <c r="W131" s="42"/>
      <c r="X131" s="42">
        <f t="shared" si="20"/>
        <v>0</v>
      </c>
      <c r="Y131" s="25">
        <v>89</v>
      </c>
      <c r="Z131" s="6">
        <f t="shared" si="11"/>
        <v>0</v>
      </c>
    </row>
    <row r="132" spans="1:26" hidden="1" x14ac:dyDescent="0.25">
      <c r="A132" s="17">
        <f>A131+1</f>
        <v>114</v>
      </c>
      <c r="B132" s="34" t="s">
        <v>214</v>
      </c>
      <c r="C132" s="55" t="s">
        <v>216</v>
      </c>
      <c r="D132" s="18" t="s">
        <v>5</v>
      </c>
      <c r="E132" s="18"/>
      <c r="F132" s="1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42"/>
      <c r="R132" s="39"/>
      <c r="S132" s="39"/>
      <c r="T132" s="42"/>
      <c r="U132" s="39"/>
      <c r="V132" s="42"/>
      <c r="W132" s="42"/>
      <c r="X132" s="42">
        <f t="shared" si="20"/>
        <v>0</v>
      </c>
      <c r="Y132" s="25">
        <v>89</v>
      </c>
      <c r="Z132" s="6">
        <f t="shared" si="11"/>
        <v>0</v>
      </c>
    </row>
    <row r="133" spans="1:26" ht="30.75" hidden="1" x14ac:dyDescent="0.25">
      <c r="A133" s="90">
        <f>A132+1</f>
        <v>115</v>
      </c>
      <c r="B133" s="81" t="s">
        <v>257</v>
      </c>
      <c r="C133" s="24" t="s">
        <v>237</v>
      </c>
      <c r="D133" s="40" t="s">
        <v>5</v>
      </c>
      <c r="E133" s="40"/>
      <c r="F133" s="40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41"/>
      <c r="R133" s="83"/>
      <c r="S133" s="83"/>
      <c r="T133" s="41"/>
      <c r="U133" s="83"/>
      <c r="V133" s="41"/>
      <c r="W133" s="41"/>
      <c r="X133" s="42">
        <f t="shared" si="20"/>
        <v>0</v>
      </c>
      <c r="Y133" s="29">
        <v>22</v>
      </c>
      <c r="Z133" s="22">
        <f t="shared" ref="Z133" si="21">X133*Y133</f>
        <v>0</v>
      </c>
    </row>
    <row r="134" spans="1:26" x14ac:dyDescent="0.25">
      <c r="A134" s="47"/>
      <c r="B134" s="130" t="s">
        <v>48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1"/>
    </row>
    <row r="135" spans="1:26" hidden="1" x14ac:dyDescent="0.25">
      <c r="A135" s="14">
        <v>116</v>
      </c>
      <c r="B135" s="27" t="s">
        <v>74</v>
      </c>
      <c r="C135" s="59" t="s">
        <v>149</v>
      </c>
      <c r="D135" s="18" t="s">
        <v>5</v>
      </c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111"/>
      <c r="U135" s="39"/>
      <c r="V135" s="39"/>
      <c r="W135" s="42"/>
      <c r="X135" s="42">
        <f t="shared" ref="X135:X171" si="22">SUM(E135:W135)</f>
        <v>0</v>
      </c>
      <c r="Y135" s="25">
        <v>35</v>
      </c>
      <c r="Z135" s="6">
        <f t="shared" ref="Z135:Z171" si="23">X135*Y135</f>
        <v>0</v>
      </c>
    </row>
    <row r="136" spans="1:26" hidden="1" x14ac:dyDescent="0.25">
      <c r="A136" s="17">
        <f>A135+1</f>
        <v>117</v>
      </c>
      <c r="B136" s="34" t="s">
        <v>190</v>
      </c>
      <c r="C136" s="59" t="s">
        <v>189</v>
      </c>
      <c r="D136" s="18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42"/>
      <c r="X136" s="42">
        <f t="shared" si="22"/>
        <v>0</v>
      </c>
      <c r="Y136" s="25">
        <v>15</v>
      </c>
      <c r="Z136" s="6">
        <f t="shared" si="23"/>
        <v>0</v>
      </c>
    </row>
    <row r="137" spans="1:26" hidden="1" x14ac:dyDescent="0.25">
      <c r="A137" s="17">
        <f>A136+1</f>
        <v>118</v>
      </c>
      <c r="B137" s="34" t="s">
        <v>240</v>
      </c>
      <c r="C137" s="23" t="s">
        <v>236</v>
      </c>
      <c r="D137" s="18" t="s">
        <v>5</v>
      </c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42"/>
      <c r="X137" s="42">
        <f t="shared" si="22"/>
        <v>0</v>
      </c>
      <c r="Y137" s="25">
        <v>34</v>
      </c>
      <c r="Z137" s="6">
        <f t="shared" si="23"/>
        <v>0</v>
      </c>
    </row>
    <row r="138" spans="1:26" hidden="1" x14ac:dyDescent="0.25">
      <c r="A138" s="17">
        <f t="shared" ref="A138:A171" si="24">A137+1</f>
        <v>119</v>
      </c>
      <c r="B138" s="34" t="s">
        <v>305</v>
      </c>
      <c r="C138" s="23" t="s">
        <v>306</v>
      </c>
      <c r="D138" s="18" t="s">
        <v>5</v>
      </c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111"/>
      <c r="V138" s="39"/>
      <c r="W138" s="42"/>
      <c r="X138" s="42">
        <f t="shared" si="22"/>
        <v>0</v>
      </c>
      <c r="Y138" s="25">
        <v>20</v>
      </c>
      <c r="Z138" s="6">
        <f t="shared" si="23"/>
        <v>0</v>
      </c>
    </row>
    <row r="139" spans="1:26" hidden="1" x14ac:dyDescent="0.25">
      <c r="A139" s="17">
        <f t="shared" si="24"/>
        <v>120</v>
      </c>
      <c r="B139" s="34" t="s">
        <v>307</v>
      </c>
      <c r="C139" s="23" t="s">
        <v>308</v>
      </c>
      <c r="D139" s="18" t="s">
        <v>5</v>
      </c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111"/>
      <c r="V139" s="39"/>
      <c r="W139" s="42"/>
      <c r="X139" s="42">
        <f t="shared" si="22"/>
        <v>0</v>
      </c>
      <c r="Y139" s="25">
        <v>20</v>
      </c>
      <c r="Z139" s="6">
        <f t="shared" si="23"/>
        <v>0</v>
      </c>
    </row>
    <row r="140" spans="1:26" ht="45" hidden="1" x14ac:dyDescent="0.25">
      <c r="A140" s="17">
        <f t="shared" si="24"/>
        <v>121</v>
      </c>
      <c r="B140" s="34" t="s">
        <v>49</v>
      </c>
      <c r="C140" s="55" t="s">
        <v>150</v>
      </c>
      <c r="D140" s="18" t="s">
        <v>5</v>
      </c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42"/>
      <c r="X140" s="42">
        <f t="shared" si="22"/>
        <v>0</v>
      </c>
      <c r="Y140" s="25">
        <v>46</v>
      </c>
      <c r="Z140" s="6">
        <f t="shared" si="23"/>
        <v>0</v>
      </c>
    </row>
    <row r="141" spans="1:26" ht="30" hidden="1" x14ac:dyDescent="0.25">
      <c r="A141" s="17">
        <f t="shared" si="24"/>
        <v>122</v>
      </c>
      <c r="B141" s="34" t="s">
        <v>50</v>
      </c>
      <c r="C141" s="55" t="s">
        <v>151</v>
      </c>
      <c r="D141" s="18" t="s">
        <v>5</v>
      </c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42"/>
      <c r="X141" s="42">
        <f t="shared" si="22"/>
        <v>0</v>
      </c>
      <c r="Y141" s="25">
        <v>38</v>
      </c>
      <c r="Z141" s="6">
        <f t="shared" si="23"/>
        <v>0</v>
      </c>
    </row>
    <row r="142" spans="1:26" ht="45" hidden="1" x14ac:dyDescent="0.25">
      <c r="A142" s="17">
        <f t="shared" si="24"/>
        <v>123</v>
      </c>
      <c r="B142" s="34" t="s">
        <v>303</v>
      </c>
      <c r="C142" s="82" t="s">
        <v>304</v>
      </c>
      <c r="D142" s="18" t="s">
        <v>5</v>
      </c>
      <c r="E142" s="38"/>
      <c r="F142" s="38"/>
      <c r="G142" s="39"/>
      <c r="H142" s="39"/>
      <c r="I142" s="39"/>
      <c r="J142" s="39"/>
      <c r="K142" s="39"/>
      <c r="L142" s="39"/>
      <c r="M142" s="111"/>
      <c r="N142" s="39"/>
      <c r="O142" s="39"/>
      <c r="P142" s="39"/>
      <c r="Q142" s="39"/>
      <c r="R142" s="39"/>
      <c r="S142" s="39"/>
      <c r="T142" s="39"/>
      <c r="U142" s="39"/>
      <c r="V142" s="39"/>
      <c r="W142" s="42"/>
      <c r="X142" s="42">
        <f t="shared" si="22"/>
        <v>0</v>
      </c>
      <c r="Y142" s="25">
        <v>24</v>
      </c>
      <c r="Z142" s="6">
        <f t="shared" si="23"/>
        <v>0</v>
      </c>
    </row>
    <row r="143" spans="1:26" ht="60" hidden="1" x14ac:dyDescent="0.25">
      <c r="A143" s="17">
        <f t="shared" si="24"/>
        <v>124</v>
      </c>
      <c r="B143" s="34" t="s">
        <v>293</v>
      </c>
      <c r="C143" s="82" t="s">
        <v>294</v>
      </c>
      <c r="D143" s="18" t="s">
        <v>5</v>
      </c>
      <c r="E143" s="38"/>
      <c r="F143" s="38"/>
      <c r="G143" s="39"/>
      <c r="H143" s="39"/>
      <c r="I143" s="39"/>
      <c r="J143" s="39"/>
      <c r="K143" s="39"/>
      <c r="L143" s="39"/>
      <c r="M143" s="111"/>
      <c r="N143" s="39"/>
      <c r="O143" s="39"/>
      <c r="P143" s="39"/>
      <c r="Q143" s="39"/>
      <c r="R143" s="39"/>
      <c r="S143" s="39"/>
      <c r="T143" s="39"/>
      <c r="U143" s="39"/>
      <c r="V143" s="39"/>
      <c r="W143" s="42"/>
      <c r="X143" s="42">
        <f t="shared" si="22"/>
        <v>0</v>
      </c>
      <c r="Y143" s="25">
        <v>92</v>
      </c>
      <c r="Z143" s="6">
        <f t="shared" si="23"/>
        <v>0</v>
      </c>
    </row>
    <row r="144" spans="1:26" hidden="1" x14ac:dyDescent="0.25">
      <c r="A144" s="17">
        <f t="shared" si="24"/>
        <v>125</v>
      </c>
      <c r="B144" s="34" t="s">
        <v>52</v>
      </c>
      <c r="C144" s="59" t="s">
        <v>152</v>
      </c>
      <c r="D144" s="18" t="s">
        <v>5</v>
      </c>
      <c r="E144" s="18"/>
      <c r="F144" s="1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42"/>
      <c r="R144" s="39"/>
      <c r="S144" s="39"/>
      <c r="T144" s="42"/>
      <c r="U144" s="39"/>
      <c r="V144" s="42"/>
      <c r="W144" s="42"/>
      <c r="X144" s="42">
        <f t="shared" si="22"/>
        <v>0</v>
      </c>
      <c r="Y144" s="25">
        <v>48</v>
      </c>
      <c r="Z144" s="6">
        <f t="shared" si="23"/>
        <v>0</v>
      </c>
    </row>
    <row r="145" spans="1:26" ht="30" hidden="1" x14ac:dyDescent="0.25">
      <c r="A145" s="17">
        <f t="shared" si="24"/>
        <v>126</v>
      </c>
      <c r="B145" s="34" t="s">
        <v>76</v>
      </c>
      <c r="C145" s="28" t="s">
        <v>232</v>
      </c>
      <c r="D145" s="18" t="s">
        <v>5</v>
      </c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42"/>
      <c r="X145" s="42">
        <f t="shared" si="22"/>
        <v>0</v>
      </c>
      <c r="Y145" s="25">
        <v>170</v>
      </c>
      <c r="Z145" s="6">
        <f t="shared" si="23"/>
        <v>0</v>
      </c>
    </row>
    <row r="146" spans="1:26" ht="30" hidden="1" x14ac:dyDescent="0.25">
      <c r="A146" s="17">
        <f t="shared" si="24"/>
        <v>127</v>
      </c>
      <c r="B146" s="34" t="s">
        <v>288</v>
      </c>
      <c r="C146" s="28" t="s">
        <v>289</v>
      </c>
      <c r="D146" s="18" t="s">
        <v>5</v>
      </c>
      <c r="E146" s="38"/>
      <c r="F146" s="38"/>
      <c r="G146" s="39"/>
      <c r="H146" s="39"/>
      <c r="I146" s="39"/>
      <c r="J146" s="39"/>
      <c r="K146" s="39"/>
      <c r="L146" s="39"/>
      <c r="M146" s="111"/>
      <c r="N146" s="39"/>
      <c r="O146" s="39"/>
      <c r="P146" s="39"/>
      <c r="Q146" s="39"/>
      <c r="R146" s="39"/>
      <c r="S146" s="39"/>
      <c r="T146" s="39"/>
      <c r="U146" s="39"/>
      <c r="V146" s="39"/>
      <c r="W146" s="42"/>
      <c r="X146" s="42">
        <f t="shared" si="22"/>
        <v>0</v>
      </c>
      <c r="Y146" s="25">
        <v>28</v>
      </c>
      <c r="Z146" s="6">
        <f t="shared" si="23"/>
        <v>0</v>
      </c>
    </row>
    <row r="147" spans="1:26" ht="30" hidden="1" x14ac:dyDescent="0.25">
      <c r="A147" s="17">
        <f t="shared" si="24"/>
        <v>128</v>
      </c>
      <c r="B147" s="34" t="s">
        <v>228</v>
      </c>
      <c r="C147" s="28" t="s">
        <v>218</v>
      </c>
      <c r="D147" s="18" t="s">
        <v>5</v>
      </c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42"/>
      <c r="X147" s="42">
        <f t="shared" si="22"/>
        <v>0</v>
      </c>
      <c r="Y147" s="25">
        <v>370</v>
      </c>
      <c r="Z147" s="6">
        <f t="shared" si="23"/>
        <v>0</v>
      </c>
    </row>
    <row r="148" spans="1:26" ht="32.25" customHeight="1" x14ac:dyDescent="0.25">
      <c r="A148" s="17">
        <f t="shared" si="24"/>
        <v>129</v>
      </c>
      <c r="B148" s="91" t="s">
        <v>359</v>
      </c>
      <c r="C148" s="92" t="s">
        <v>358</v>
      </c>
      <c r="D148" s="18" t="s">
        <v>5</v>
      </c>
      <c r="E148" s="38"/>
      <c r="F148" s="38"/>
      <c r="G148" s="39"/>
      <c r="H148" s="39"/>
      <c r="I148" s="39"/>
      <c r="J148" s="39"/>
      <c r="K148" s="39"/>
      <c r="L148" s="39">
        <v>1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42"/>
      <c r="X148" s="42">
        <f>SUM(E148:W148)</f>
        <v>1</v>
      </c>
      <c r="Y148" s="25"/>
      <c r="Z148" s="6">
        <f>X148*Y148</f>
        <v>0</v>
      </c>
    </row>
    <row r="149" spans="1:26" ht="60" hidden="1" x14ac:dyDescent="0.25">
      <c r="A149" s="17">
        <f t="shared" si="24"/>
        <v>130</v>
      </c>
      <c r="B149" s="91" t="s">
        <v>256</v>
      </c>
      <c r="C149" s="28" t="s">
        <v>254</v>
      </c>
      <c r="D149" s="18" t="s">
        <v>5</v>
      </c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42"/>
      <c r="X149" s="42">
        <f t="shared" si="22"/>
        <v>0</v>
      </c>
      <c r="Y149" s="25">
        <v>1103</v>
      </c>
      <c r="Z149" s="6">
        <f t="shared" si="23"/>
        <v>0</v>
      </c>
    </row>
    <row r="150" spans="1:26" ht="60" hidden="1" x14ac:dyDescent="0.25">
      <c r="A150" s="17">
        <f t="shared" si="24"/>
        <v>131</v>
      </c>
      <c r="B150" s="91" t="s">
        <v>317</v>
      </c>
      <c r="C150" s="28" t="s">
        <v>316</v>
      </c>
      <c r="D150" s="18" t="s">
        <v>5</v>
      </c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111"/>
      <c r="U150" s="39"/>
      <c r="V150" s="39"/>
      <c r="W150" s="42"/>
      <c r="X150" s="42">
        <f t="shared" si="22"/>
        <v>0</v>
      </c>
      <c r="Y150" s="25">
        <v>950</v>
      </c>
      <c r="Z150" s="6">
        <f t="shared" si="23"/>
        <v>0</v>
      </c>
    </row>
    <row r="151" spans="1:26" ht="115.5" customHeight="1" x14ac:dyDescent="0.25">
      <c r="A151" s="17">
        <f t="shared" si="24"/>
        <v>132</v>
      </c>
      <c r="B151" s="91" t="s">
        <v>259</v>
      </c>
      <c r="C151" s="92" t="s">
        <v>258</v>
      </c>
      <c r="D151" s="18" t="s">
        <v>5</v>
      </c>
      <c r="E151" s="38">
        <v>1</v>
      </c>
      <c r="F151" s="38"/>
      <c r="G151" s="39"/>
      <c r="H151" s="39"/>
      <c r="I151" s="39"/>
      <c r="J151" s="39"/>
      <c r="K151" s="39">
        <v>1</v>
      </c>
      <c r="L151" s="39"/>
      <c r="M151" s="39"/>
      <c r="N151" s="39"/>
      <c r="O151" s="39"/>
      <c r="P151" s="39"/>
      <c r="Q151" s="39"/>
      <c r="R151" s="39">
        <v>2</v>
      </c>
      <c r="S151" s="39"/>
      <c r="T151" s="39">
        <v>2</v>
      </c>
      <c r="U151" s="39"/>
      <c r="V151" s="39"/>
      <c r="W151" s="42"/>
      <c r="X151" s="42">
        <f t="shared" si="22"/>
        <v>6</v>
      </c>
      <c r="Y151" s="25"/>
      <c r="Z151" s="6">
        <f t="shared" si="23"/>
        <v>0</v>
      </c>
    </row>
    <row r="152" spans="1:26" ht="70.5" customHeight="1" thickBot="1" x14ac:dyDescent="0.3">
      <c r="A152" s="17">
        <f t="shared" si="24"/>
        <v>133</v>
      </c>
      <c r="B152" s="91" t="s">
        <v>357</v>
      </c>
      <c r="C152" s="92" t="s">
        <v>356</v>
      </c>
      <c r="D152" s="18" t="s">
        <v>5</v>
      </c>
      <c r="E152" s="38"/>
      <c r="F152" s="38"/>
      <c r="G152" s="39">
        <v>1</v>
      </c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42"/>
      <c r="X152" s="42">
        <f t="shared" si="22"/>
        <v>1</v>
      </c>
      <c r="Y152" s="25"/>
      <c r="Z152" s="6">
        <f t="shared" si="23"/>
        <v>0</v>
      </c>
    </row>
    <row r="153" spans="1:26" ht="60" hidden="1" x14ac:dyDescent="0.25">
      <c r="A153" s="17">
        <f t="shared" si="24"/>
        <v>134</v>
      </c>
      <c r="B153" s="91" t="s">
        <v>333</v>
      </c>
      <c r="C153" s="92" t="s">
        <v>334</v>
      </c>
      <c r="D153" s="18" t="s">
        <v>5</v>
      </c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42"/>
      <c r="X153" s="42">
        <f t="shared" si="22"/>
        <v>0</v>
      </c>
      <c r="Y153" s="25">
        <v>660</v>
      </c>
      <c r="Z153" s="6">
        <f t="shared" si="23"/>
        <v>0</v>
      </c>
    </row>
    <row r="154" spans="1:26" ht="30" hidden="1" x14ac:dyDescent="0.25">
      <c r="A154" s="17">
        <f t="shared" si="24"/>
        <v>135</v>
      </c>
      <c r="B154" s="34" t="s">
        <v>191</v>
      </c>
      <c r="C154" s="64" t="s">
        <v>193</v>
      </c>
      <c r="D154" s="18" t="s">
        <v>55</v>
      </c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42"/>
      <c r="X154" s="42">
        <f t="shared" si="22"/>
        <v>0</v>
      </c>
      <c r="Y154" s="25">
        <v>12</v>
      </c>
      <c r="Z154" s="6">
        <f t="shared" si="23"/>
        <v>0</v>
      </c>
    </row>
    <row r="155" spans="1:26" ht="30" hidden="1" x14ac:dyDescent="0.25">
      <c r="A155" s="17">
        <f t="shared" si="24"/>
        <v>136</v>
      </c>
      <c r="B155" s="34" t="s">
        <v>274</v>
      </c>
      <c r="C155" s="28" t="s">
        <v>273</v>
      </c>
      <c r="D155" s="18" t="s">
        <v>55</v>
      </c>
      <c r="E155" s="38"/>
      <c r="F155" s="38"/>
      <c r="G155" s="111"/>
      <c r="H155" s="39"/>
      <c r="I155" s="39"/>
      <c r="J155" s="39"/>
      <c r="K155" s="39"/>
      <c r="L155" s="111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42"/>
      <c r="X155" s="42">
        <f t="shared" si="22"/>
        <v>0</v>
      </c>
      <c r="Y155" s="25">
        <v>16</v>
      </c>
      <c r="Z155" s="6">
        <f t="shared" si="23"/>
        <v>0</v>
      </c>
    </row>
    <row r="156" spans="1:26" ht="30" hidden="1" x14ac:dyDescent="0.25">
      <c r="A156" s="17">
        <f t="shared" si="24"/>
        <v>137</v>
      </c>
      <c r="B156" s="54" t="s">
        <v>198</v>
      </c>
      <c r="C156" s="64" t="s">
        <v>199</v>
      </c>
      <c r="D156" s="18" t="s">
        <v>55</v>
      </c>
      <c r="E156" s="38"/>
      <c r="F156" s="38"/>
      <c r="G156" s="39"/>
      <c r="H156" s="111"/>
      <c r="I156" s="111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111"/>
      <c r="V156" s="39"/>
      <c r="W156" s="42"/>
      <c r="X156" s="42">
        <f t="shared" si="22"/>
        <v>0</v>
      </c>
      <c r="Y156" s="25">
        <v>9</v>
      </c>
      <c r="Z156" s="6">
        <f t="shared" si="23"/>
        <v>0</v>
      </c>
    </row>
    <row r="157" spans="1:26" s="30" customFormat="1" ht="30" hidden="1" x14ac:dyDescent="0.25">
      <c r="A157" s="17">
        <f t="shared" si="24"/>
        <v>138</v>
      </c>
      <c r="B157" s="54" t="s">
        <v>194</v>
      </c>
      <c r="C157" s="64" t="s">
        <v>195</v>
      </c>
      <c r="D157" s="18" t="s">
        <v>7</v>
      </c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42"/>
      <c r="X157" s="42">
        <f t="shared" si="22"/>
        <v>0</v>
      </c>
      <c r="Y157" s="25">
        <v>4</v>
      </c>
      <c r="Z157" s="6">
        <f t="shared" si="23"/>
        <v>0</v>
      </c>
    </row>
    <row r="158" spans="1:26" s="30" customFormat="1" ht="30" hidden="1" x14ac:dyDescent="0.25">
      <c r="A158" s="17">
        <f t="shared" si="24"/>
        <v>139</v>
      </c>
      <c r="B158" s="54" t="s">
        <v>196</v>
      </c>
      <c r="C158" s="64" t="s">
        <v>197</v>
      </c>
      <c r="D158" s="18" t="s">
        <v>7</v>
      </c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42"/>
      <c r="X158" s="42">
        <f t="shared" si="22"/>
        <v>0</v>
      </c>
      <c r="Y158" s="25">
        <v>158</v>
      </c>
      <c r="Z158" s="6">
        <f t="shared" si="23"/>
        <v>0</v>
      </c>
    </row>
    <row r="159" spans="1:26" s="30" customFormat="1" ht="30" hidden="1" x14ac:dyDescent="0.25">
      <c r="A159" s="17">
        <f t="shared" si="24"/>
        <v>140</v>
      </c>
      <c r="B159" s="54" t="s">
        <v>200</v>
      </c>
      <c r="C159" s="64" t="s">
        <v>201</v>
      </c>
      <c r="D159" s="18" t="s">
        <v>7</v>
      </c>
      <c r="E159" s="18"/>
      <c r="F159" s="1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42"/>
      <c r="R159" s="39"/>
      <c r="S159" s="39"/>
      <c r="T159" s="42"/>
      <c r="U159" s="39"/>
      <c r="V159" s="42"/>
      <c r="W159" s="42"/>
      <c r="X159" s="42">
        <f t="shared" si="22"/>
        <v>0</v>
      </c>
      <c r="Y159" s="25">
        <v>78</v>
      </c>
      <c r="Z159" s="6">
        <f t="shared" si="23"/>
        <v>0</v>
      </c>
    </row>
    <row r="160" spans="1:26" s="30" customFormat="1" ht="30" hidden="1" x14ac:dyDescent="0.25">
      <c r="A160" s="17">
        <f t="shared" si="24"/>
        <v>141</v>
      </c>
      <c r="B160" s="54" t="s">
        <v>202</v>
      </c>
      <c r="C160" s="64" t="s">
        <v>203</v>
      </c>
      <c r="D160" s="18" t="s">
        <v>7</v>
      </c>
      <c r="E160" s="18"/>
      <c r="F160" s="1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42"/>
      <c r="R160" s="39"/>
      <c r="S160" s="39"/>
      <c r="T160" s="42"/>
      <c r="U160" s="39"/>
      <c r="V160" s="42"/>
      <c r="W160" s="42"/>
      <c r="X160" s="42">
        <f t="shared" si="22"/>
        <v>0</v>
      </c>
      <c r="Y160" s="25">
        <v>48</v>
      </c>
      <c r="Z160" s="6">
        <f t="shared" si="23"/>
        <v>0</v>
      </c>
    </row>
    <row r="161" spans="1:27" s="30" customFormat="1" ht="30" hidden="1" x14ac:dyDescent="0.25">
      <c r="A161" s="17">
        <f t="shared" si="24"/>
        <v>142</v>
      </c>
      <c r="B161" s="54" t="s">
        <v>204</v>
      </c>
      <c r="C161" s="64" t="s">
        <v>205</v>
      </c>
      <c r="D161" s="18" t="s">
        <v>7</v>
      </c>
      <c r="E161" s="18"/>
      <c r="F161" s="1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42"/>
      <c r="R161" s="39"/>
      <c r="S161" s="39"/>
      <c r="T161" s="42"/>
      <c r="U161" s="39"/>
      <c r="V161" s="42"/>
      <c r="W161" s="42"/>
      <c r="X161" s="42">
        <f t="shared" si="22"/>
        <v>0</v>
      </c>
      <c r="Y161" s="25">
        <v>12</v>
      </c>
      <c r="Z161" s="6">
        <f t="shared" si="23"/>
        <v>0</v>
      </c>
    </row>
    <row r="162" spans="1:27" hidden="1" x14ac:dyDescent="0.25">
      <c r="A162" s="17">
        <f t="shared" si="24"/>
        <v>143</v>
      </c>
      <c r="B162" s="54" t="s">
        <v>101</v>
      </c>
      <c r="C162" s="64" t="s">
        <v>223</v>
      </c>
      <c r="D162" s="18" t="s">
        <v>7</v>
      </c>
      <c r="E162" s="18"/>
      <c r="F162" s="1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42">
        <f t="shared" si="22"/>
        <v>0</v>
      </c>
      <c r="Y162" s="25">
        <v>16</v>
      </c>
      <c r="Z162" s="6">
        <f t="shared" si="23"/>
        <v>0</v>
      </c>
    </row>
    <row r="163" spans="1:27" hidden="1" x14ac:dyDescent="0.25">
      <c r="A163" s="17">
        <f t="shared" si="24"/>
        <v>144</v>
      </c>
      <c r="B163" s="54" t="s">
        <v>102</v>
      </c>
      <c r="C163" s="66" t="s">
        <v>223</v>
      </c>
      <c r="D163" s="18" t="s">
        <v>7</v>
      </c>
      <c r="E163" s="18"/>
      <c r="F163" s="1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42">
        <f t="shared" si="22"/>
        <v>0</v>
      </c>
      <c r="Y163" s="25">
        <v>23</v>
      </c>
      <c r="Z163" s="6">
        <f t="shared" si="23"/>
        <v>0</v>
      </c>
    </row>
    <row r="164" spans="1:27" hidden="1" x14ac:dyDescent="0.25">
      <c r="A164" s="17">
        <f t="shared" si="24"/>
        <v>145</v>
      </c>
      <c r="B164" s="54" t="s">
        <v>336</v>
      </c>
      <c r="C164" s="28" t="s">
        <v>337</v>
      </c>
      <c r="D164" s="18" t="s">
        <v>338</v>
      </c>
      <c r="E164" s="18"/>
      <c r="F164" s="1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42">
        <f t="shared" si="22"/>
        <v>0</v>
      </c>
      <c r="Y164" s="25">
        <v>10</v>
      </c>
      <c r="Z164" s="6">
        <f t="shared" si="23"/>
        <v>0</v>
      </c>
    </row>
    <row r="165" spans="1:27" hidden="1" x14ac:dyDescent="0.25">
      <c r="A165" s="17">
        <f t="shared" si="24"/>
        <v>146</v>
      </c>
      <c r="B165" s="54" t="s">
        <v>82</v>
      </c>
      <c r="C165" s="64" t="s">
        <v>222</v>
      </c>
      <c r="D165" s="18" t="s">
        <v>7</v>
      </c>
      <c r="E165" s="18"/>
      <c r="F165" s="1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42">
        <f t="shared" si="22"/>
        <v>0</v>
      </c>
      <c r="Y165" s="25">
        <v>3.5</v>
      </c>
      <c r="Z165" s="70">
        <f t="shared" si="23"/>
        <v>0</v>
      </c>
    </row>
    <row r="166" spans="1:27" ht="30" hidden="1" x14ac:dyDescent="0.25">
      <c r="A166" s="17">
        <f t="shared" si="24"/>
        <v>147</v>
      </c>
      <c r="B166" s="54" t="s">
        <v>83</v>
      </c>
      <c r="C166" s="64" t="s">
        <v>221</v>
      </c>
      <c r="D166" s="18" t="s">
        <v>86</v>
      </c>
      <c r="E166" s="18"/>
      <c r="F166" s="1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42">
        <f t="shared" si="22"/>
        <v>0</v>
      </c>
      <c r="Y166" s="25">
        <v>410</v>
      </c>
      <c r="Z166" s="70">
        <f t="shared" si="23"/>
        <v>0</v>
      </c>
    </row>
    <row r="167" spans="1:27" s="30" customFormat="1" hidden="1" x14ac:dyDescent="0.25">
      <c r="A167" s="17">
        <f t="shared" si="24"/>
        <v>148</v>
      </c>
      <c r="B167" s="34" t="s">
        <v>210</v>
      </c>
      <c r="C167" s="64" t="s">
        <v>211</v>
      </c>
      <c r="D167" s="18" t="s">
        <v>5</v>
      </c>
      <c r="E167" s="18"/>
      <c r="F167" s="1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42">
        <f t="shared" si="22"/>
        <v>0</v>
      </c>
      <c r="Y167" s="25">
        <v>36</v>
      </c>
      <c r="Z167" s="70">
        <f t="shared" si="23"/>
        <v>0</v>
      </c>
    </row>
    <row r="168" spans="1:27" ht="30" hidden="1" x14ac:dyDescent="0.25">
      <c r="A168" s="17">
        <f t="shared" si="24"/>
        <v>149</v>
      </c>
      <c r="B168" s="34" t="s">
        <v>84</v>
      </c>
      <c r="C168" s="64" t="s">
        <v>170</v>
      </c>
      <c r="D168" s="18" t="s">
        <v>224</v>
      </c>
      <c r="E168" s="18"/>
      <c r="F168" s="1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124"/>
      <c r="U168" s="39"/>
      <c r="V168" s="39"/>
      <c r="W168" s="39"/>
      <c r="X168" s="42">
        <f t="shared" si="22"/>
        <v>0</v>
      </c>
      <c r="Y168" s="25">
        <v>1125</v>
      </c>
      <c r="Z168" s="70">
        <f t="shared" si="23"/>
        <v>0</v>
      </c>
      <c r="AA168" s="30"/>
    </row>
    <row r="169" spans="1:27" hidden="1" x14ac:dyDescent="0.25">
      <c r="A169" s="17">
        <f t="shared" si="24"/>
        <v>150</v>
      </c>
      <c r="B169" s="19" t="s">
        <v>85</v>
      </c>
      <c r="C169" s="101" t="s">
        <v>248</v>
      </c>
      <c r="D169" s="40" t="s">
        <v>5</v>
      </c>
      <c r="E169" s="40"/>
      <c r="F169" s="40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113"/>
      <c r="X169" s="42">
        <f t="shared" si="22"/>
        <v>0</v>
      </c>
      <c r="Y169" s="29">
        <v>145</v>
      </c>
      <c r="Z169" s="102">
        <f t="shared" si="23"/>
        <v>0</v>
      </c>
    </row>
    <row r="170" spans="1:27" ht="45" hidden="1" x14ac:dyDescent="0.25">
      <c r="A170" s="17">
        <f t="shared" si="24"/>
        <v>151</v>
      </c>
      <c r="B170" s="107" t="s">
        <v>324</v>
      </c>
      <c r="C170" s="104" t="s">
        <v>323</v>
      </c>
      <c r="D170" s="105" t="s">
        <v>5</v>
      </c>
      <c r="E170" s="105"/>
      <c r="F170" s="105"/>
      <c r="G170" s="103"/>
      <c r="H170" s="39"/>
      <c r="I170" s="39"/>
      <c r="J170" s="39"/>
      <c r="K170" s="39"/>
      <c r="L170" s="39"/>
      <c r="M170" s="39"/>
      <c r="N170" s="111"/>
      <c r="O170" s="111"/>
      <c r="P170" s="39"/>
      <c r="Q170" s="39"/>
      <c r="R170" s="39"/>
      <c r="S170" s="39"/>
      <c r="T170" s="39"/>
      <c r="U170" s="39"/>
      <c r="V170" s="39"/>
      <c r="W170" s="39"/>
      <c r="X170" s="42">
        <f>SUM(E170:W170)</f>
        <v>0</v>
      </c>
      <c r="Y170" s="106">
        <v>536</v>
      </c>
      <c r="Z170" s="106">
        <f t="shared" si="23"/>
        <v>0</v>
      </c>
    </row>
    <row r="171" spans="1:27" ht="31.5" hidden="1" x14ac:dyDescent="0.25">
      <c r="A171" s="17">
        <f t="shared" si="24"/>
        <v>152</v>
      </c>
      <c r="B171" s="108" t="s">
        <v>325</v>
      </c>
      <c r="C171" s="104" t="s">
        <v>326</v>
      </c>
      <c r="D171" s="105" t="s">
        <v>5</v>
      </c>
      <c r="E171" s="105"/>
      <c r="F171" s="105"/>
      <c r="G171" s="103"/>
      <c r="H171" s="39"/>
      <c r="I171" s="39"/>
      <c r="J171" s="39"/>
      <c r="K171" s="39"/>
      <c r="L171" s="39"/>
      <c r="M171" s="39"/>
      <c r="N171" s="111"/>
      <c r="O171" s="111"/>
      <c r="P171" s="39"/>
      <c r="Q171" s="39"/>
      <c r="R171" s="39"/>
      <c r="S171" s="39"/>
      <c r="T171" s="39"/>
      <c r="U171" s="39"/>
      <c r="V171" s="39"/>
      <c r="W171" s="39"/>
      <c r="X171" s="41">
        <f t="shared" si="22"/>
        <v>0</v>
      </c>
      <c r="Y171" s="147">
        <v>442</v>
      </c>
      <c r="Z171" s="147">
        <f t="shared" si="23"/>
        <v>0</v>
      </c>
    </row>
    <row r="172" spans="1:27" s="30" customFormat="1" ht="30" customHeight="1" thickBot="1" x14ac:dyDescent="0.3">
      <c r="A172" s="126"/>
      <c r="B172"/>
      <c r="C172" s="127"/>
      <c r="D172" s="12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28">
        <f t="shared" ref="U172:X172" si="25">SUM(U8:U169)</f>
        <v>0</v>
      </c>
      <c r="V172" s="128">
        <f t="shared" si="25"/>
        <v>0</v>
      </c>
      <c r="W172" s="145">
        <f t="shared" si="25"/>
        <v>0</v>
      </c>
      <c r="X172" s="146"/>
      <c r="Y172" s="148" t="s">
        <v>60</v>
      </c>
      <c r="Z172" s="149">
        <f>SUM(Z8:Z169)</f>
        <v>0</v>
      </c>
    </row>
    <row r="176" spans="1:27" x14ac:dyDescent="0.25">
      <c r="C176" s="74"/>
    </row>
  </sheetData>
  <autoFilter ref="A7:AD175"/>
  <mergeCells count="18">
    <mergeCell ref="A5:A7"/>
    <mergeCell ref="B1:Z1"/>
    <mergeCell ref="B8:Z8"/>
    <mergeCell ref="B20:Z20"/>
    <mergeCell ref="B29:Z29"/>
    <mergeCell ref="B5:B7"/>
    <mergeCell ref="D5:X6"/>
    <mergeCell ref="Y5:Z6"/>
    <mergeCell ref="B129:Z129"/>
    <mergeCell ref="C5:C7"/>
    <mergeCell ref="B38:Z38"/>
    <mergeCell ref="B134:Z134"/>
    <mergeCell ref="B58:Z58"/>
    <mergeCell ref="B60:Z60"/>
    <mergeCell ref="B66:Z66"/>
    <mergeCell ref="B69:Z69"/>
    <mergeCell ref="B114:Z114"/>
    <mergeCell ref="B42:Z42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61" r:id="rId13"/>
    <hyperlink ref="C67" r:id="rId14"/>
    <hyperlink ref="C68" r:id="rId15"/>
    <hyperlink ref="C74" r:id="rId16"/>
    <hyperlink ref="C76" r:id="rId17"/>
    <hyperlink ref="C96" r:id="rId18"/>
    <hyperlink ref="C93" r:id="rId19"/>
    <hyperlink ref="C85" r:id="rId20"/>
    <hyperlink ref="C102" r:id="rId21"/>
    <hyperlink ref="C105" r:id="rId22"/>
    <hyperlink ref="C108" r:id="rId23"/>
    <hyperlink ref="C110" r:id="rId24"/>
    <hyperlink ref="C109" r:id="rId25"/>
    <hyperlink ref="C112" r:id="rId26"/>
    <hyperlink ref="C115" r:id="rId27"/>
    <hyperlink ref="C116" r:id="rId28"/>
    <hyperlink ref="C117" r:id="rId29"/>
    <hyperlink ref="C118" r:id="rId30"/>
    <hyperlink ref="C119" r:id="rId31"/>
    <hyperlink ref="C121" r:id="rId32"/>
    <hyperlink ref="C124" r:id="rId33"/>
    <hyperlink ref="C127" r:id="rId34"/>
    <hyperlink ref="C128" r:id="rId35"/>
    <hyperlink ref="C130" r:id="rId36"/>
    <hyperlink ref="C135" r:id="rId37"/>
    <hyperlink ref="C140" r:id="rId38"/>
    <hyperlink ref="C141" r:id="rId39"/>
    <hyperlink ref="C144" r:id="rId40"/>
    <hyperlink ref="C14" r:id="rId41"/>
    <hyperlink ref="C16" r:id="rId42"/>
    <hyperlink ref="C33" r:id="rId43"/>
    <hyperlink ref="C55" r:id="rId44"/>
    <hyperlink ref="C40" r:id="rId45"/>
    <hyperlink ref="C44" r:id="rId46"/>
    <hyperlink ref="C47" r:id="rId47"/>
    <hyperlink ref="C49" r:id="rId48"/>
    <hyperlink ref="C52" r:id="rId49"/>
    <hyperlink ref="C56" r:id="rId50"/>
    <hyperlink ref="C57" r:id="rId51"/>
    <hyperlink ref="C59" r:id="rId52"/>
    <hyperlink ref="C62" r:id="rId53"/>
    <hyperlink ref="C79" r:id="rId54"/>
    <hyperlink ref="C97" r:id="rId55"/>
    <hyperlink ref="C30" r:id="rId56"/>
    <hyperlink ref="C31" r:id="rId57"/>
    <hyperlink ref="C35" r:id="rId58"/>
    <hyperlink ref="C36" r:id="rId59"/>
    <hyperlink ref="C48" r:id="rId60"/>
    <hyperlink ref="C71" r:id="rId61"/>
    <hyperlink ref="C72" r:id="rId62"/>
    <hyperlink ref="C73" r:id="rId63"/>
    <hyperlink ref="C84" r:id="rId64"/>
    <hyperlink ref="C86" r:id="rId65"/>
    <hyperlink ref="C168" r:id="rId66"/>
    <hyperlink ref="C100" r:id="rId67"/>
    <hyperlink ref="C101" r:id="rId68"/>
    <hyperlink ref="C103" r:id="rId69"/>
    <hyperlink ref="C104" r:id="rId70"/>
    <hyperlink ref="C80" r:id="rId71"/>
    <hyperlink ref="C81" r:id="rId72"/>
    <hyperlink ref="C82" r:id="rId73"/>
    <hyperlink ref="C77" r:id="rId74"/>
    <hyperlink ref="C70" r:id="rId75"/>
    <hyperlink ref="C19" r:id="rId76"/>
    <hyperlink ref="C51" r:id="rId77"/>
    <hyperlink ref="C107" r:id="rId78"/>
    <hyperlink ref="C122" r:id="rId79"/>
    <hyperlink ref="C125" r:id="rId80"/>
    <hyperlink ref="C99" r:id="rId81"/>
    <hyperlink ref="C136" r:id="rId82"/>
    <hyperlink ref="C154" r:id="rId83"/>
    <hyperlink ref="C157" r:id="rId84"/>
    <hyperlink ref="C158" r:id="rId85"/>
    <hyperlink ref="C156" r:id="rId86"/>
    <hyperlink ref="C159" r:id="rId87"/>
    <hyperlink ref="C160" r:id="rId88"/>
    <hyperlink ref="C161" r:id="rId89"/>
    <hyperlink ref="C26" r:id="rId90"/>
    <hyperlink ref="C34" r:id="rId91"/>
    <hyperlink ref="C167" r:id="rId92"/>
    <hyperlink ref="C45" r:id="rId93"/>
    <hyperlink ref="C131" r:id="rId94"/>
    <hyperlink ref="C132" r:id="rId95"/>
    <hyperlink ref="C147" r:id="rId96"/>
    <hyperlink ref="C17" r:id="rId97"/>
    <hyperlink ref="C65" r:id="rId98"/>
    <hyperlink ref="C166" r:id="rId99"/>
    <hyperlink ref="C165" r:id="rId100"/>
    <hyperlink ref="C162" r:id="rId101"/>
    <hyperlink ref="C22" r:id="rId102"/>
    <hyperlink ref="C145" r:id="rId103"/>
    <hyperlink ref="C111" r:id="rId104"/>
    <hyperlink ref="C106" r:id="rId105" location="description"/>
    <hyperlink ref="C133" r:id="rId106"/>
    <hyperlink ref="C94" r:id="rId107"/>
    <hyperlink ref="C137" r:id="rId108"/>
    <hyperlink ref="C39" r:id="rId109"/>
    <hyperlink ref="C46" r:id="rId110"/>
    <hyperlink ref="C87" r:id="rId111"/>
    <hyperlink ref="C169" r:id="rId112"/>
    <hyperlink ref="C50" r:id="rId113"/>
    <hyperlink ref="C149" r:id="rId114"/>
    <hyperlink ref="C155" r:id="rId115"/>
    <hyperlink ref="C15" r:id="rId116" location="ng:6f6c64686173682d458f9b871585d98b25e76229cb316c99"/>
    <hyperlink ref="C41" r:id="rId117"/>
    <hyperlink ref="C126" r:id="rId118"/>
    <hyperlink ref="C146" r:id="rId119"/>
    <hyperlink ref="C18" r:id="rId120"/>
    <hyperlink ref="C143" r:id="rId121"/>
    <hyperlink ref="C88" r:id="rId122"/>
    <hyperlink ref="C120" r:id="rId123"/>
    <hyperlink ref="C142" r:id="rId124"/>
    <hyperlink ref="C138" r:id="rId125"/>
    <hyperlink ref="C139" r:id="rId126"/>
    <hyperlink ref="C98" r:id="rId127"/>
    <hyperlink ref="C27" r:id="rId128"/>
    <hyperlink ref="C150" r:id="rId129"/>
    <hyperlink ref="C89" r:id="rId130"/>
    <hyperlink ref="C90" r:id="rId131"/>
    <hyperlink ref="C37" r:id="rId132"/>
    <hyperlink ref="C53" r:id="rId133"/>
    <hyperlink ref="C54" r:id="rId134"/>
    <hyperlink ref="C153" r:id="rId135"/>
    <hyperlink ref="C164" r:id="rId136"/>
    <hyperlink ref="C63" r:id="rId137" location="vice-informaci"/>
    <hyperlink ref="C64" r:id="rId138"/>
    <hyperlink ref="C123" r:id="rId139"/>
    <hyperlink ref="C91" r:id="rId140"/>
    <hyperlink ref="C75" r:id="rId141"/>
    <hyperlink ref="C78" r:id="rId142"/>
    <hyperlink ref="C83" r:id="rId143"/>
    <hyperlink ref="C152" r:id="rId144" location="popis-produktu"/>
    <hyperlink ref="C113" r:id="rId145"/>
    <hyperlink ref="C92" r:id="rId146"/>
    <hyperlink ref="C148" r:id="rId147" location="popis-produktu"/>
  </hyperlinks>
  <pageMargins left="0.70866141732283472" right="0.70866141732283472" top="0.78740157480314965" bottom="0.78740157480314965" header="0.31496062992125984" footer="0.31496062992125984"/>
  <pageSetup paperSize="9" scale="39" fitToHeight="0" orientation="portrait" r:id="rId148"/>
  <legacy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2019-11-11T14:19:46Z</cp:lastPrinted>
  <dcterms:created xsi:type="dcterms:W3CDTF">2017-02-09T08:34:34Z</dcterms:created>
  <dcterms:modified xsi:type="dcterms:W3CDTF">2020-02-26T08:49:19Z</dcterms:modified>
</cp:coreProperties>
</file>