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filterPrivacy="1" defaultThemeVersion="124226"/>
  <bookViews>
    <workbookView xWindow="65416" yWindow="65416" windowWidth="29040" windowHeight="15840" tabRatio="809" firstSheet="4" activeTab="9"/>
  </bookViews>
  <sheets>
    <sheet name="A - Pravidelný úklid - obsazení" sheetId="18" r:id="rId1"/>
    <sheet name="A-1.PP" sheetId="12" r:id="rId2"/>
    <sheet name="A-1.NP" sheetId="4" r:id="rId3"/>
    <sheet name="A-2.NP" sheetId="1" r:id="rId4"/>
    <sheet name="A-3.NP" sheetId="2" r:id="rId5"/>
    <sheet name="A-4.NP" sheetId="3" r:id="rId6"/>
    <sheet name="A-5.NP" sheetId="5" r:id="rId7"/>
    <sheet name="B - Stálá úklidová služba" sheetId="22" r:id="rId8"/>
    <sheet name="C - Hygienický materiál" sheetId="20" r:id="rId9"/>
    <sheet name="D - Mimořádný úklid" sheetId="23" r:id="rId10"/>
    <sheet name="KALKULAČNÍ MODEL" sheetId="19" r:id="rId11"/>
  </sheets>
  <definedNames>
    <definedName name="_xlnm._FilterDatabase" localSheetId="2" hidden="1">'A-1.NP'!$B$13:$C$53</definedName>
    <definedName name="_xlnm._FilterDatabase" localSheetId="1" hidden="1">'A-1.PP'!$B$13:$C$59</definedName>
    <definedName name="_xlnm._FilterDatabase" localSheetId="3" hidden="1">'A-2.NP'!$B$13:$C$78</definedName>
    <definedName name="_xlnm._FilterDatabase" localSheetId="4" hidden="1">'A-3.NP'!$B$13:$C$69</definedName>
    <definedName name="_xlnm._FilterDatabase" localSheetId="5" hidden="1">'A-4.NP'!$B$13:$C$59</definedName>
    <definedName name="_xlnm.Print_Area" localSheetId="7">'B - Stálá úklidová služba'!$A$1:$P$29</definedName>
  </definedNames>
  <calcPr calcId="191029"/>
  <extLst/>
</workbook>
</file>

<file path=xl/sharedStrings.xml><?xml version="1.0" encoding="utf-8"?>
<sst xmlns="http://schemas.openxmlformats.org/spreadsheetml/2006/main" count="1696" uniqueCount="600">
  <si>
    <t>Stírání prachu a čistění nábytku, do výšky 3m</t>
  </si>
  <si>
    <t xml:space="preserve">Skleněné výplně dveří, příček a zábradlí </t>
  </si>
  <si>
    <t>Čistění topných těles</t>
  </si>
  <si>
    <t xml:space="preserve">Vysmýčení nebo vyluxování pavučin </t>
  </si>
  <si>
    <t>Úklid výtahů</t>
  </si>
  <si>
    <t xml:space="preserve">Urovnání nábytku </t>
  </si>
  <si>
    <t>Toalety, umývárny, sprchy, koupelny</t>
  </si>
  <si>
    <t>Místnosti laboratorních prostor</t>
  </si>
  <si>
    <t>četnost</t>
  </si>
  <si>
    <t>den</t>
  </si>
  <si>
    <t>týden</t>
  </si>
  <si>
    <t>měsíc</t>
  </si>
  <si>
    <t>označení</t>
  </si>
  <si>
    <t>funkce</t>
  </si>
  <si>
    <t>povrch</t>
  </si>
  <si>
    <t>1A.0.03.03</t>
  </si>
  <si>
    <t>CHODBA</t>
  </si>
  <si>
    <t>STĚRKA 2</t>
  </si>
  <si>
    <t>1A.0.03.04</t>
  </si>
  <si>
    <t>PVC 2+20</t>
  </si>
  <si>
    <t>1A.0.04.00</t>
  </si>
  <si>
    <t>SCHODIŠTĚ</t>
  </si>
  <si>
    <t>KER. DLAŽBA 1</t>
  </si>
  <si>
    <t>1A.0.04.01</t>
  </si>
  <si>
    <t>KER. DLAŽBA 3+5+6</t>
  </si>
  <si>
    <t>1A.0.04.02</t>
  </si>
  <si>
    <t>1A.0.05.00</t>
  </si>
  <si>
    <t>CHODBA SCHODIŠŤOVÁ</t>
  </si>
  <si>
    <t>1A.0.05.01</t>
  </si>
  <si>
    <t>KER. DLAŽBA 5+6</t>
  </si>
  <si>
    <t>1A.0.05.02</t>
  </si>
  <si>
    <t>1A.0.07.00</t>
  </si>
  <si>
    <t>VÝTAH</t>
  </si>
  <si>
    <t>STĚRKA 3</t>
  </si>
  <si>
    <t>1A.0.07.01</t>
  </si>
  <si>
    <t>1A.0.08.05</t>
  </si>
  <si>
    <t>PODZEMNÍ PARKOVIŠTĚ SO-01 A</t>
  </si>
  <si>
    <t>STĚRKA 1</t>
  </si>
  <si>
    <t>1A.0.11.01</t>
  </si>
  <si>
    <t>LABORATOŘ</t>
  </si>
  <si>
    <t>STĚRKA 4</t>
  </si>
  <si>
    <t>1A.0.11.02</t>
  </si>
  <si>
    <t>1A.0.12.02</t>
  </si>
  <si>
    <t>STUDIO AUDIO, VIDEO</t>
  </si>
  <si>
    <t>PVC 1</t>
  </si>
  <si>
    <t>1A.0.12.03</t>
  </si>
  <si>
    <t>KANCELÁŘ VT</t>
  </si>
  <si>
    <t>1A.0.12.04</t>
  </si>
  <si>
    <t>1A.0.12.05</t>
  </si>
  <si>
    <t>TEMNÁ KOMORA</t>
  </si>
  <si>
    <t>1A.0.12.06</t>
  </si>
  <si>
    <t>MRAZÍCÍ BOXY</t>
  </si>
  <si>
    <t>1A.0.12.07</t>
  </si>
  <si>
    <t>AUDIO KOMORA</t>
  </si>
  <si>
    <t>1A.0.12.08</t>
  </si>
  <si>
    <t>ELEKTRONOVÝ MIKROSKOP</t>
  </si>
  <si>
    <t>1A.0.22.01</t>
  </si>
  <si>
    <t>ÚKLIDOVÁ KOMORA</t>
  </si>
  <si>
    <t>1A.0.23.01</t>
  </si>
  <si>
    <t>SERVER</t>
  </si>
  <si>
    <t>poznámka č.2</t>
  </si>
  <si>
    <t>1A.0.23.02</t>
  </si>
  <si>
    <t>SKLAD ODPADŮ</t>
  </si>
  <si>
    <t>1A.0.23.03</t>
  </si>
  <si>
    <t>SKLAD</t>
  </si>
  <si>
    <t>1A.0.23.04</t>
  </si>
  <si>
    <t>1A.0.23.05</t>
  </si>
  <si>
    <t>1A.0.23.06</t>
  </si>
  <si>
    <t>ROZVODNA SL+TECHN.</t>
  </si>
  <si>
    <t>1A.0.23.07</t>
  </si>
  <si>
    <t>TECHNOLOGICKÝ VELÍN</t>
  </si>
  <si>
    <t>1A.0.23.08</t>
  </si>
  <si>
    <t>AUTODOPRAVA</t>
  </si>
  <si>
    <t>1A.0.23.09</t>
  </si>
  <si>
    <t>1A.0.23.10</t>
  </si>
  <si>
    <t>1A.0.23.11</t>
  </si>
  <si>
    <t>ÚKLIDOVÁ MÍSTNOST</t>
  </si>
  <si>
    <t>1A.0.23.12</t>
  </si>
  <si>
    <t>SKLAD IT</t>
  </si>
  <si>
    <t>1A.0.23.13</t>
  </si>
  <si>
    <t>1A.0.25.01</t>
  </si>
  <si>
    <t>STROJOVNA TECHNOLOGIE VODY</t>
  </si>
  <si>
    <t>1A.0.25.02</t>
  </si>
  <si>
    <t>STROJOVNA CHLAZENÍ</t>
  </si>
  <si>
    <t>1A.0.25.05</t>
  </si>
  <si>
    <t>VÝMĚNÍKOVÁ STANICE</t>
  </si>
  <si>
    <t>1A.0.25.06</t>
  </si>
  <si>
    <t>STROJOVNA VZT</t>
  </si>
  <si>
    <t>1A.0.25.07</t>
  </si>
  <si>
    <t>STROJOVNA DA</t>
  </si>
  <si>
    <t>1A.0.25.10</t>
  </si>
  <si>
    <t>ROZVODNA NN+TRAFA</t>
  </si>
  <si>
    <t>1A.0.25.11</t>
  </si>
  <si>
    <t>1A.0.25.12</t>
  </si>
  <si>
    <t>1A.0.25.13</t>
  </si>
  <si>
    <t>SKLAD ELEKTRO</t>
  </si>
  <si>
    <t>1A.0.25.17</t>
  </si>
  <si>
    <t>ROZVODNA DA</t>
  </si>
  <si>
    <t>1A.0.25.18</t>
  </si>
  <si>
    <t>ČERPACÍ STANICE</t>
  </si>
  <si>
    <t>poznámka č.1</t>
  </si>
  <si>
    <t>stálá služba na vyžádání, pouze s doprovodem</t>
  </si>
  <si>
    <t>poznámka č.3</t>
  </si>
  <si>
    <t>poznámka č.4</t>
  </si>
  <si>
    <t>úklid prac. stolů pouze na vyžádání</t>
  </si>
  <si>
    <t>poznámka č.5</t>
  </si>
  <si>
    <t>oddělený mop a oddělený hadr pro sekci</t>
  </si>
  <si>
    <t>poznámka č.6</t>
  </si>
  <si>
    <t>nedělní úklid bude prováděn v době od 8:00 do 12:00 hodin</t>
  </si>
  <si>
    <t>1A.1.02.01</t>
  </si>
  <si>
    <t>ZÁDVEŘÍ</t>
  </si>
  <si>
    <t>KOBEREC 3</t>
  </si>
  <si>
    <t>ano</t>
  </si>
  <si>
    <t>1A.1.02.02</t>
  </si>
  <si>
    <t>VSTUPNÍ HALA</t>
  </si>
  <si>
    <t>1A.1.02.03</t>
  </si>
  <si>
    <t>KER. DLAŽBA 2</t>
  </si>
  <si>
    <t>1A.1.02.04</t>
  </si>
  <si>
    <t>PVC 2, PVC 20</t>
  </si>
  <si>
    <t>1A.1.02.05</t>
  </si>
  <si>
    <t>1A.1.02.06</t>
  </si>
  <si>
    <t>RECEPCE</t>
  </si>
  <si>
    <t>1A.1.04.00</t>
  </si>
  <si>
    <t>1A.1.04.01</t>
  </si>
  <si>
    <t>1A.1.04.02</t>
  </si>
  <si>
    <t>1A.1.05.00</t>
  </si>
  <si>
    <t>1A.1.05.02</t>
  </si>
  <si>
    <t>1A.1.11.01</t>
  </si>
  <si>
    <t>LÉKÁRENSKÝ TRENA</t>
  </si>
  <si>
    <t>PVC 3</t>
  </si>
  <si>
    <t>1A.1.11.02</t>
  </si>
  <si>
    <t>KONZULTAČNÍ MÍSTNOST</t>
  </si>
  <si>
    <t>1A.1.11.03</t>
  </si>
  <si>
    <t>VYHODNOCOVACÍ MÍ</t>
  </si>
  <si>
    <t>1A.1.11.04</t>
  </si>
  <si>
    <t>KANCELÁŘ</t>
  </si>
  <si>
    <t>1A.1.11.05</t>
  </si>
  <si>
    <t>1A.1.11.06</t>
  </si>
  <si>
    <t>1A.1.11.07</t>
  </si>
  <si>
    <t>MĚŘENÍ TLAKU/SELFMONITORING</t>
  </si>
  <si>
    <t>1A.1.11.08</t>
  </si>
  <si>
    <t>KANCELÁŘ HISTORIE</t>
  </si>
  <si>
    <t>1A.1.11.09</t>
  </si>
  <si>
    <t>ARCHIV</t>
  </si>
  <si>
    <t>1A.1.11.10</t>
  </si>
  <si>
    <t>KATEDROVÁ KNIHOVNA KSKF</t>
  </si>
  <si>
    <t>1A.1.11.12</t>
  </si>
  <si>
    <t>PSYCHOLOGICKÁ LA</t>
  </si>
  <si>
    <t>1A.1.11.13</t>
  </si>
  <si>
    <t>LABORATOŘ 7 KBLV</t>
  </si>
  <si>
    <t>1A.1.11.14</t>
  </si>
  <si>
    <t>PRACOVNA ASISTENTŮ 3 KBLV</t>
  </si>
  <si>
    <t>1A.1.11.15</t>
  </si>
  <si>
    <t>PRACOVNA ASISTENTŮ 4 KBLV</t>
  </si>
  <si>
    <t>1A.1.11.16</t>
  </si>
  <si>
    <t>SEMINÁRNÍ MÍSTNOST PRO 36 OSOB</t>
  </si>
  <si>
    <t>1A.1.11.17</t>
  </si>
  <si>
    <t>SEMINÁRNÍ MÍSTNOST PRO 42 OSOB</t>
  </si>
  <si>
    <t>1A.1.11.18</t>
  </si>
  <si>
    <t>PŘEDNÁŠKOVÝ SÁL LF 110 OSOB</t>
  </si>
  <si>
    <t>KOBEREC 4</t>
  </si>
  <si>
    <t>1A.1.11.19</t>
  </si>
  <si>
    <t>PŘEDNÁŠKOVÝ SÁL FF 337 OSOB</t>
  </si>
  <si>
    <t>KOBEREC 1</t>
  </si>
  <si>
    <t>1A.1.11.20</t>
  </si>
  <si>
    <t>ŠATNA</t>
  </si>
  <si>
    <t>KER. DLAŽBA 5</t>
  </si>
  <si>
    <t>1A.1.22.01</t>
  </si>
  <si>
    <t>WC IMOBILNÍ Ž</t>
  </si>
  <si>
    <t>KER. DLAŽBA 4</t>
  </si>
  <si>
    <t>1A.1.22.02</t>
  </si>
  <si>
    <t>WC ŽENY PŘEDSÍŇ</t>
  </si>
  <si>
    <t>1A.1.22.03</t>
  </si>
  <si>
    <t>WC ŽENY</t>
  </si>
  <si>
    <t>1A.1.22.04</t>
  </si>
  <si>
    <t>KOMORA ÚKLIDOVÁ</t>
  </si>
  <si>
    <t>1A.1.22.05</t>
  </si>
  <si>
    <t>WC IMOBILNÍ M</t>
  </si>
  <si>
    <t>1A.1.22.06</t>
  </si>
  <si>
    <t>WC MUŽI PŘEDSÍŇ</t>
  </si>
  <si>
    <t>1A.1.22.07</t>
  </si>
  <si>
    <t>WC MUŽI</t>
  </si>
  <si>
    <t>1A.1.25.01</t>
  </si>
  <si>
    <t>ROZVODNA NN</t>
  </si>
  <si>
    <t>1A.1.25.02</t>
  </si>
  <si>
    <t>ROZVODNA SL</t>
  </si>
  <si>
    <t>1A.2.02.01</t>
  </si>
  <si>
    <t>1A.2.02.02</t>
  </si>
  <si>
    <t>1A.2.02.04</t>
  </si>
  <si>
    <t>1A.2.02.05</t>
  </si>
  <si>
    <t>1A.2.02.06</t>
  </si>
  <si>
    <t>ATRIUM</t>
  </si>
  <si>
    <t>BEZ PODLAHOVÉ PL</t>
  </si>
  <si>
    <t>1A.2.04.00</t>
  </si>
  <si>
    <t>1A.2.04.01</t>
  </si>
  <si>
    <t>1A.2.04.02</t>
  </si>
  <si>
    <t>1A.2.05.00</t>
  </si>
  <si>
    <t>1A.2.05.02</t>
  </si>
  <si>
    <t>1A.2.11.01</t>
  </si>
  <si>
    <t>VÝUKOVÁ LABORATO</t>
  </si>
  <si>
    <t>PVC 5</t>
  </si>
  <si>
    <t>1A.2.11.02</t>
  </si>
  <si>
    <t>1A.2.11.03</t>
  </si>
  <si>
    <t>1A.2.11.04</t>
  </si>
  <si>
    <t>PŘÍPRAVNA</t>
  </si>
  <si>
    <t>1A.2.11.05</t>
  </si>
  <si>
    <t>LABORATOŘ 1 KBLV</t>
  </si>
  <si>
    <t>1A.2.11.06</t>
  </si>
  <si>
    <t>LABORATOŘ 2 KBLV</t>
  </si>
  <si>
    <t>1A.2.11.07</t>
  </si>
  <si>
    <t>UMÝVÁRNA</t>
  </si>
  <si>
    <t>1A.2.11.08</t>
  </si>
  <si>
    <t>LABORATOŘ 3 KBLV</t>
  </si>
  <si>
    <t>1A.2.11.09</t>
  </si>
  <si>
    <t>LABORATOŘ 4 KBLV</t>
  </si>
  <si>
    <t>1A.2.11.10</t>
  </si>
  <si>
    <t>LABORATOŘ 5 KBLV</t>
  </si>
  <si>
    <t>1A.2.11.11</t>
  </si>
  <si>
    <t>LABORATOŘ 6 KBLV</t>
  </si>
  <si>
    <t>1A.2.11.12</t>
  </si>
  <si>
    <t>PRACOVNA VEDOUCÍ</t>
  </si>
  <si>
    <t>1A.2.11.13</t>
  </si>
  <si>
    <t>1A.2.11.14</t>
  </si>
  <si>
    <t>PRACOVNA DOCENTA 1 KBLV</t>
  </si>
  <si>
    <t>1A.2.11.15</t>
  </si>
  <si>
    <t>PRACOVNA ASISTENTŮ 1 KBLV</t>
  </si>
  <si>
    <t>1A.2.11.16</t>
  </si>
  <si>
    <t>PRACOVNA DOCENTA 2 KBLV</t>
  </si>
  <si>
    <t>1A.2.11.17</t>
  </si>
  <si>
    <t>PRACOVNA DOCENTA 3 KBLV</t>
  </si>
  <si>
    <t>1A.2.11.18</t>
  </si>
  <si>
    <t>PRACOVNA ASISTENTŮ 2 KBLV</t>
  </si>
  <si>
    <t>1A.2.11.19</t>
  </si>
  <si>
    <t>PRACOVNA DOCENTA 4 KBLV</t>
  </si>
  <si>
    <t>1A.2.11.20</t>
  </si>
  <si>
    <t>PRACOVNA DOCENTA 5 KBLV</t>
  </si>
  <si>
    <t>1A.2.11.21</t>
  </si>
  <si>
    <t>SEMINÁRNÍ MÍSTNOST KBLV</t>
  </si>
  <si>
    <t>1A.2.11.22</t>
  </si>
  <si>
    <t>ZÁZEMÍ STUDENTŮ KBVL</t>
  </si>
  <si>
    <t>1A.2.11.23</t>
  </si>
  <si>
    <t>PŘÍPRAVNA KBLV</t>
  </si>
  <si>
    <t>1A.2.11.24</t>
  </si>
  <si>
    <t>ZASEDACÍ MÍSTNOST</t>
  </si>
  <si>
    <t>1A.2.11.25</t>
  </si>
  <si>
    <t>PRACOVNA ASISTENTA 1 KSKF</t>
  </si>
  <si>
    <t>1A.2.11.26</t>
  </si>
  <si>
    <t>PRACOVNA ASISTENTA 2 KSKF</t>
  </si>
  <si>
    <t>1A.2.11.27</t>
  </si>
  <si>
    <t>PRACOVNA ASISTENTA 4 KSKF</t>
  </si>
  <si>
    <t>1A.2.11.28</t>
  </si>
  <si>
    <t>PRACOVNA ASISTENTA 5 KSKF</t>
  </si>
  <si>
    <t>1A.2.11.29</t>
  </si>
  <si>
    <t>PRACOVNA DOCENTA 1 KSKF</t>
  </si>
  <si>
    <t>1A.2.11.30</t>
  </si>
  <si>
    <t>PRACOVNA DOCENTA 2 KSKF</t>
  </si>
  <si>
    <t>1A.2.11.31</t>
  </si>
  <si>
    <t>PRACOVNA DOCENTA 3 KSKF</t>
  </si>
  <si>
    <t>1A.2.11.32</t>
  </si>
  <si>
    <t>PRACOVNA DOCENTA 4 KSKF</t>
  </si>
  <si>
    <t>1A.2.11.33</t>
  </si>
  <si>
    <t>PRACOVNA DOCENTA 5 KSKF</t>
  </si>
  <si>
    <t>1A.2.11.34</t>
  </si>
  <si>
    <t>VEDOUCÍ ÚSTAVU KSKF</t>
  </si>
  <si>
    <t>KOBEREC 5</t>
  </si>
  <si>
    <t>1A.2.11.35</t>
  </si>
  <si>
    <t>SEKRETARIÁT KSKF</t>
  </si>
  <si>
    <t>KOBEREC 2</t>
  </si>
  <si>
    <t>1A.2.11.36</t>
  </si>
  <si>
    <t>SEKRETARIÁT KBLV</t>
  </si>
  <si>
    <t>1A.2.11.37</t>
  </si>
  <si>
    <t>VEDOUCÍ ÚSTAVU KBLV</t>
  </si>
  <si>
    <t>KOBEREC 6</t>
  </si>
  <si>
    <t>1A.2.11.38</t>
  </si>
  <si>
    <t>DENNÍ MÍSTNOST</t>
  </si>
  <si>
    <t>1A.2.11.39</t>
  </si>
  <si>
    <t>PRACOVNA PGS KSKF</t>
  </si>
  <si>
    <t>1A.2.11.40</t>
  </si>
  <si>
    <t>1A.2.11.41</t>
  </si>
  <si>
    <t>1A.2.11.42</t>
  </si>
  <si>
    <t>ZÁZEMÍ KATEDRY</t>
  </si>
  <si>
    <t>1A.2.22.01</t>
  </si>
  <si>
    <t>WC IMOBILNÍ</t>
  </si>
  <si>
    <t>1A.2.22.02</t>
  </si>
  <si>
    <t>1A.2.22.03</t>
  </si>
  <si>
    <t>1A.2.22.04</t>
  </si>
  <si>
    <t>SPRCHA</t>
  </si>
  <si>
    <t>1A.2.22.05</t>
  </si>
  <si>
    <t>1A.2.22.06</t>
  </si>
  <si>
    <t>1A.2.22.07</t>
  </si>
  <si>
    <t>WC PŘEDSÍŇ</t>
  </si>
  <si>
    <t>1A.2.22.08</t>
  </si>
  <si>
    <t>1A.2.22.09</t>
  </si>
  <si>
    <t>1A.2.22.10</t>
  </si>
  <si>
    <t>1A.2.25.01</t>
  </si>
  <si>
    <t>1A.2.25.02</t>
  </si>
  <si>
    <t>1A.3.02.01</t>
  </si>
  <si>
    <t>1A.3.02.02</t>
  </si>
  <si>
    <t>1A.3.02.03</t>
  </si>
  <si>
    <t>1A.3.02.05</t>
  </si>
  <si>
    <t>1A.3.02.06</t>
  </si>
  <si>
    <t>1A.3.02.07</t>
  </si>
  <si>
    <t>1A.3.04.00</t>
  </si>
  <si>
    <t>1A.3.04.01</t>
  </si>
  <si>
    <t>1A.3.04.02</t>
  </si>
  <si>
    <t>1A.3.05.00</t>
  </si>
  <si>
    <t>1A.3.05.02</t>
  </si>
  <si>
    <t>1A.3.11.01</t>
  </si>
  <si>
    <t>VEDOUCÍ ÚSTAVU</t>
  </si>
  <si>
    <t>1A.3.11.02</t>
  </si>
  <si>
    <t>SEKRETARIÁT</t>
  </si>
  <si>
    <t>1A.3.11.03</t>
  </si>
  <si>
    <t>PVC 6</t>
  </si>
  <si>
    <t>1A.3.11.04</t>
  </si>
  <si>
    <t>PRACOVNA LABORANTEK</t>
  </si>
  <si>
    <t>1A.3.11.05</t>
  </si>
  <si>
    <t>PRAKTIKÁRNA STUD</t>
  </si>
  <si>
    <t>1A.3.11.06</t>
  </si>
  <si>
    <t>PRACOVNA VŠ 6</t>
  </si>
  <si>
    <t>1A.3.11.07</t>
  </si>
  <si>
    <t>LABORATOŘ MIKROSKOPOVÁ</t>
  </si>
  <si>
    <t>1A.3.11.09</t>
  </si>
  <si>
    <t>PŘÍPRAVNA PRAKTIK</t>
  </si>
  <si>
    <t>1A.3.11.10</t>
  </si>
  <si>
    <t>CHEMICKÁ LABORATOŘ</t>
  </si>
  <si>
    <t>1A.3.11.11</t>
  </si>
  <si>
    <t>1A.3.11.12</t>
  </si>
  <si>
    <t>1A.3.11.13</t>
  </si>
  <si>
    <t>LABORATOŘ 1</t>
  </si>
  <si>
    <t>1A.3.11.14</t>
  </si>
  <si>
    <t>LABORATOŘ 2</t>
  </si>
  <si>
    <t>1A.3.11.15</t>
  </si>
  <si>
    <t>LABORATOŘ 3</t>
  </si>
  <si>
    <t>1A.3.11.16</t>
  </si>
  <si>
    <t>LABORATOŘ 4</t>
  </si>
  <si>
    <t>1A.3.11.17</t>
  </si>
  <si>
    <t>1A.3.11.18</t>
  </si>
  <si>
    <t>LABORATOŘ 6</t>
  </si>
  <si>
    <t>1A.3.11.19</t>
  </si>
  <si>
    <t>LABORATOŘ 5</t>
  </si>
  <si>
    <t>1A.3.11.20</t>
  </si>
  <si>
    <t>1A.3.11.21</t>
  </si>
  <si>
    <t>SEMINÁRNÍ MÍSTNO</t>
  </si>
  <si>
    <t>1A.3.11.23</t>
  </si>
  <si>
    <t>1A.3.11.24</t>
  </si>
  <si>
    <t>SKLAD DUSÍKU</t>
  </si>
  <si>
    <t>1A.3.11.25</t>
  </si>
  <si>
    <t>1A.3.11.26</t>
  </si>
  <si>
    <t>KNIHOVNA</t>
  </si>
  <si>
    <t>1A.3.11.27</t>
  </si>
  <si>
    <t>PRACOVNA VŠ 5</t>
  </si>
  <si>
    <t>1A.3.11.28</t>
  </si>
  <si>
    <t>PRACOVNA VŠ 4</t>
  </si>
  <si>
    <t>1A.3.11.29</t>
  </si>
  <si>
    <t>PRACOVNA VŠ 3</t>
  </si>
  <si>
    <t>1A.3.11.30</t>
  </si>
  <si>
    <t>PRACOVNA VŠ 2</t>
  </si>
  <si>
    <t>1A.3.11.31</t>
  </si>
  <si>
    <t>PRACOVNA VŠ 1</t>
  </si>
  <si>
    <t>1A.3.11.32</t>
  </si>
  <si>
    <t>1A.3.11.33</t>
  </si>
  <si>
    <t>PŘEDSÍŇ</t>
  </si>
  <si>
    <t>1A.3.22.01</t>
  </si>
  <si>
    <t>1A.3.22.02</t>
  </si>
  <si>
    <t>1A.3.22.03</t>
  </si>
  <si>
    <t>1A.3.22.04</t>
  </si>
  <si>
    <t>1A.3.22.05</t>
  </si>
  <si>
    <t>1A.3.22.06</t>
  </si>
  <si>
    <t>1A.3.22.07</t>
  </si>
  <si>
    <t>1A.3.22.08</t>
  </si>
  <si>
    <t>1A.3.22.09</t>
  </si>
  <si>
    <t>1A.3.22.10</t>
  </si>
  <si>
    <t>1A.3.22.11</t>
  </si>
  <si>
    <t>1A.3.25.01</t>
  </si>
  <si>
    <t>1A.3.25.02</t>
  </si>
  <si>
    <t>1A.4.02.01</t>
  </si>
  <si>
    <t>1A.4.02.02</t>
  </si>
  <si>
    <t>1A.4.02.03</t>
  </si>
  <si>
    <t>1A.4.04.00</t>
  </si>
  <si>
    <t>1A.4.04.01</t>
  </si>
  <si>
    <t>KER. DLAŽBA 3+6</t>
  </si>
  <si>
    <t>1A.4.04.02</t>
  </si>
  <si>
    <t>1A.4.05.00</t>
  </si>
  <si>
    <t>1A.4.05.02</t>
  </si>
  <si>
    <t>1A.4.11.01</t>
  </si>
  <si>
    <t>PRACOVNA DOCENTA</t>
  </si>
  <si>
    <t>PVC 7</t>
  </si>
  <si>
    <t>1A.4.11.02</t>
  </si>
  <si>
    <t>ZÁSTUPCE VEDOUCÍHO</t>
  </si>
  <si>
    <t>1A.4.11.03</t>
  </si>
  <si>
    <t>1A.4.11.04</t>
  </si>
  <si>
    <t>1A.4.11.05</t>
  </si>
  <si>
    <t>PRACOVNA VŠ</t>
  </si>
  <si>
    <t>1A.4.11.06</t>
  </si>
  <si>
    <t>1A.4.11.07</t>
  </si>
  <si>
    <t>1A.4.11.08</t>
  </si>
  <si>
    <t>1A.4.11.09</t>
  </si>
  <si>
    <t>1A.4.11.10</t>
  </si>
  <si>
    <t>1A.4.11.11</t>
  </si>
  <si>
    <t>PRACOVNA DOKTORANDŮ</t>
  </si>
  <si>
    <t>1A.4.11.12</t>
  </si>
  <si>
    <t>1A.4.11.14</t>
  </si>
  <si>
    <t>1A.4.11.15</t>
  </si>
  <si>
    <t>1A.4.11.16</t>
  </si>
  <si>
    <t>1A.4.11.17</t>
  </si>
  <si>
    <t>1A.4.11.18</t>
  </si>
  <si>
    <t>1A.4.11.19</t>
  </si>
  <si>
    <t>PVC 4</t>
  </si>
  <si>
    <t>1A.4.11.20</t>
  </si>
  <si>
    <t>SKLAD CHEMIKÁLIÍ</t>
  </si>
  <si>
    <t>1A.4.11.21</t>
  </si>
  <si>
    <t>UMÝVÁRNA SKLA</t>
  </si>
  <si>
    <t>1A.4.11.23</t>
  </si>
  <si>
    <t>MIKROSKOPOVNA</t>
  </si>
  <si>
    <t>1A.4.11.24</t>
  </si>
  <si>
    <t>LABORATOŘ 7</t>
  </si>
  <si>
    <t>1A.4.11.25</t>
  </si>
  <si>
    <t>LABORATOŘ 8</t>
  </si>
  <si>
    <t>1A.4.11.26</t>
  </si>
  <si>
    <t>LABORATOŘ 9</t>
  </si>
  <si>
    <t>1A.4.11.28</t>
  </si>
  <si>
    <t>LABORATOŘ 11</t>
  </si>
  <si>
    <t>1A.4.11.29</t>
  </si>
  <si>
    <t>DENNÍ MÍSTNOST, KNIHOVNA</t>
  </si>
  <si>
    <t>1A.4.11.30</t>
  </si>
  <si>
    <t>1A.4.11.31</t>
  </si>
  <si>
    <t>1A.4.11.32</t>
  </si>
  <si>
    <t>1A.4.11.33</t>
  </si>
  <si>
    <t>1A.4.22.02</t>
  </si>
  <si>
    <t>1A.4.22.03</t>
  </si>
  <si>
    <t>1A.4.22.04</t>
  </si>
  <si>
    <t>1A.4.22.05</t>
  </si>
  <si>
    <t>1A.4.22.06</t>
  </si>
  <si>
    <t>1A.4.22.08</t>
  </si>
  <si>
    <t>1A.4.22.09</t>
  </si>
  <si>
    <t>1A.5.04.00</t>
  </si>
  <si>
    <t>1A.5.05.00</t>
  </si>
  <si>
    <t>1A.5.25.00</t>
  </si>
  <si>
    <t>ROZVODNA</t>
  </si>
  <si>
    <t>začátek</t>
  </si>
  <si>
    <t>konec</t>
  </si>
  <si>
    <t>osob</t>
  </si>
  <si>
    <t xml:space="preserve">uklízený prostor: </t>
  </si>
  <si>
    <t>termín a počty pracovníků úklidu:</t>
  </si>
  <si>
    <t>jednotka</t>
  </si>
  <si>
    <t>předpokládaný objem/měsíc</t>
  </si>
  <si>
    <t>předpokládaný objem/rok</t>
  </si>
  <si>
    <t>role</t>
  </si>
  <si>
    <t>ks</t>
  </si>
  <si>
    <t>litr</t>
  </si>
  <si>
    <t>PRAVIDELNĚ PROVÁDĚNÉ ÚKLIDOVÉ PRÁCE</t>
  </si>
  <si>
    <t>Veřejná zakázka: LF HK - Úklidové služby, část 4 - Úklidové služby pro budovu Výukového a výzkumného centra Lékařské a Farmaceutické fakulty UK v Hradci Králové</t>
  </si>
  <si>
    <t>1.NP budovy Výukového a výzkumného centra</t>
  </si>
  <si>
    <t>2.NP budovy Výukového a výzkumného centra</t>
  </si>
  <si>
    <t>3.NP budovy Výukového a výzkumného centra</t>
  </si>
  <si>
    <t>4.NP budovy Výukového a výzkumného centra</t>
  </si>
  <si>
    <t>5.NP budovy Výukového a výzkumného centra</t>
  </si>
  <si>
    <t>Číslo četnosti značí požadavek na úklid v daném období.</t>
  </si>
  <si>
    <t>Sloupce "provádět v sobotu" a "provádět v něděli" značí provádění požadovaných prací i v tyto dny. Tento požadavek platí pouze v období, kdy neprobíhá prázdninový režim.</t>
  </si>
  <si>
    <t>Je-li prostor v prázdninovém režimu, zpravidla v měsících červene, srpen a září, zde nebude prováděn žádný úklid. V kalkulačním modelu jsou tyto prostory započítány takto: =cena/měsíc * 9</t>
  </si>
  <si>
    <t>1.PP  budovy Výukového a výzkumného centra</t>
  </si>
  <si>
    <t xml:space="preserve">CELKEM  </t>
  </si>
  <si>
    <t>KALKULAČNÍ MODEL</t>
  </si>
  <si>
    <t>Váha kriteria</t>
  </si>
  <si>
    <t>Položka kalkulačního modelu</t>
  </si>
  <si>
    <t>Nabídková cena bez DPH</t>
  </si>
  <si>
    <t>cena/měsíc</t>
  </si>
  <si>
    <t>cena/rok</t>
  </si>
  <si>
    <t>80 %</t>
  </si>
  <si>
    <t>A - Pravidelně prováděné úklidové práce</t>
  </si>
  <si>
    <t>1. NP</t>
  </si>
  <si>
    <t>2. NP</t>
  </si>
  <si>
    <t>3. NP</t>
  </si>
  <si>
    <t>4. NP</t>
  </si>
  <si>
    <t>B - Stálá úklidová služba</t>
  </si>
  <si>
    <t>C - Hygienický materiál</t>
  </si>
  <si>
    <t>CELKEM</t>
  </si>
  <si>
    <t>Nabídková cena bez DPH za rok</t>
  </si>
  <si>
    <t>20 %</t>
  </si>
  <si>
    <t>D - Mimořádný úklid</t>
  </si>
  <si>
    <t>5. NP</t>
  </si>
  <si>
    <t>1. PP</t>
  </si>
  <si>
    <t>HYGIENICKÝ MATERIÁL</t>
  </si>
  <si>
    <t>Položka</t>
  </si>
  <si>
    <t>jednotková cena bez DPH</t>
  </si>
  <si>
    <t>cena/měsíc bez DPH</t>
  </si>
  <si>
    <t>cena/rok bez DPH</t>
  </si>
  <si>
    <t>C1</t>
  </si>
  <si>
    <t>C2</t>
  </si>
  <si>
    <t>C3</t>
  </si>
  <si>
    <t>C4</t>
  </si>
  <si>
    <t>-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</si>
  <si>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</si>
  <si>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</si>
  <si>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</si>
  <si>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</si>
  <si>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</si>
  <si>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</si>
  <si>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</si>
  <si>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</si>
  <si>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</si>
  <si>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</si>
  <si>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</si>
  <si>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CELKEM:</t>
  </si>
  <si>
    <t xml:space="preserve"> -</t>
  </si>
  <si>
    <t>MIMOŘÁDNÝ ÚKLID</t>
  </si>
  <si>
    <t>Jednotková cena v pracovních dnech bez DPH</t>
  </si>
  <si>
    <t>Jednotková cena o víkendech a státních svátcích bez DPH</t>
  </si>
  <si>
    <t>Cena v pracovních dnech bez DPH</t>
  </si>
  <si>
    <t>Cena o víkendech a státních svátcích bez DPH</t>
  </si>
  <si>
    <t>Cena celkem za rok bez DPH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</si>
  <si>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</si>
  <si>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</si>
  <si>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</si>
  <si>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</si>
  <si>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</si>
  <si>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</si>
  <si>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</si>
  <si>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</si>
  <si>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</si>
  <si>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</si>
  <si>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</si>
  <si>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</si>
  <si>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</si>
  <si>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</si>
  <si>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STÁLÁ ÚKLIDOVÁ SLUŽBA</t>
  </si>
  <si>
    <t>oddělený mop a oddělený hadr pro sekci, neprovádět úklid laboratorních stolů, vytírání podlahy vodou s dezinfekčními prostředky, které dodá zadavatel</t>
  </si>
  <si>
    <t>oddělený mop a oddělený hadr pro sekci, neprovádět úklid laboratorních stolů, vytírání podlahy vodou s dezinfekčními prostředky</t>
  </si>
  <si>
    <t>poznámka č.7</t>
  </si>
  <si>
    <t>poznámka č.7 a č.4</t>
  </si>
  <si>
    <t>oddělený mop a oddělený hadr pro sekci, neprovádět úklid laboratorních stolů, vytírání podlahy střídavě vodou s dezinfekčními prostředky - nutno střídat účinnou látku, aby nevznikala rezistence (např. báze chloru, kyslíku …..)</t>
  </si>
  <si>
    <t>Jednotka</t>
  </si>
  <si>
    <t xml:space="preserve">Mikrotenové sáčky do odpadkových košů: </t>
  </si>
  <si>
    <r>
      <rPr>
        <u val="single"/>
        <sz val="10"/>
        <rFont val="Calibri"/>
        <family val="2"/>
        <scheme val="minor"/>
      </rPr>
      <t>Toaletní papír</t>
    </r>
    <r>
      <rPr>
        <sz val="10"/>
        <rFont val="Calibri"/>
        <family val="2"/>
        <scheme val="minor"/>
      </rPr>
      <t xml:space="preserve">
Materiál = 100 % celulóza (minimální parametr)
Délka návinu = 118 m (minimální parametr)
Průměr vnější = 19 cm (maximální parametr)
Počet vrstev = 2 (minimální parametr)
Délka útržku cca = 25 cm (minimální parametr)
Počet útržků = 470 ks (minimální parametr)
Průměr dutinky = 6 cm (tolerance + 10/ - 0 mm)
Šířka útržku = cca 9 cm (tolerance + 2 / - 5 mm)
Barva = bílá</t>
    </r>
  </si>
  <si>
    <r>
      <rPr>
        <u val="single"/>
        <sz val="10"/>
        <rFont val="Calibri"/>
        <family val="2"/>
        <scheme val="minor"/>
      </rPr>
      <t xml:space="preserve">Gelová sítka do pisoáru s účinností minimálně 30 dní:
</t>
    </r>
    <r>
      <rPr>
        <sz val="10"/>
        <rFont val="Calibri"/>
        <family val="2"/>
        <scheme val="minor"/>
      </rPr>
      <t>uvolňuje enzymy, které působí proti vzniku nežádoucího pachu a působí antibakteriálně,
povrch sítka bude obsahovat štětiny, které brání rozstřiku moči po povrchu pisoáru,
materiál sítka může být probarvený, avšak průhledný,
rozměry/ks: 192 × 200 × 23 mm v tolerančním poli + 5 / - 5 mm</t>
    </r>
  </si>
  <si>
    <r>
      <rPr>
        <u val="single"/>
        <sz val="10"/>
        <rFont val="Calibri"/>
        <family val="2"/>
        <scheme val="minor"/>
      </rPr>
      <t>Papírové ručníky ZZ</t>
    </r>
    <r>
      <rPr>
        <sz val="10"/>
        <rFont val="Calibri"/>
        <family val="2"/>
        <scheme val="minor"/>
      </rPr>
      <t xml:space="preserve"> 
dvouvrstvé bílé recyklované,
rozměry šířka 230 mm (tolerance +/- 5 mm), délka rozloženého útržku x 230 mm (tolerance + 20/ -5 mm); jedno balení obsahuje 250 ks</t>
    </r>
  </si>
  <si>
    <r>
      <rPr>
        <u val="single"/>
        <sz val="10"/>
        <rFont val="Calibri"/>
        <family val="2"/>
        <scheme val="minor"/>
      </rPr>
      <t>Tekuté mýdlo jemné s glycerinem</t>
    </r>
    <r>
      <rPr>
        <sz val="10"/>
        <rFont val="Calibri"/>
        <family val="2"/>
        <scheme val="minor"/>
      </rPr>
      <t xml:space="preserve">
pH neutrální, s typickou mýdlovou vůní, bez použití umělých aromat</t>
    </r>
  </si>
  <si>
    <t>Příloha č. 2.4 zadávací dokumentace - Výkaz výměr části č. 4 Úklidové služby pro budovu Výukového a výzkumného centra Lékařské a Farmaceutické fakulty UK v Hradci Králové</t>
  </si>
  <si>
    <t>Personální obsazení a doba provádění pravidelného úklidu</t>
  </si>
  <si>
    <t>pro koše v kancelářích: ø 220 mm, výška 240 mm, barva černá, minimální síla 15 μm</t>
  </si>
  <si>
    <t>pro koše na tříděný odpad (směsný odpad, plasty, papír): šířka 350, hloubka 350 mm, výška 530 mm, mix barev (černá, modrá, žlutá), minimální síla 30 μm</t>
  </si>
  <si>
    <t>pro koše: šířka 340, hloubka 270 mm, hloubka 440 mm</t>
  </si>
  <si>
    <t>pro koše: ø 160 mm, výška 190 mm,</t>
  </si>
  <si>
    <t>pro koše: šířka 360, hloubka 160 mm, výška 435 mm</t>
  </si>
  <si>
    <t>pro koše: šířka 300 mm x hloubka 300 mm x výška 350 mm, barva černá, minimální síla 15 μm</t>
  </si>
  <si>
    <t>pro koše: šířka 300 mm x hloubka 300 mm x výška 350 mm, barva černá, minimální síla 30 μm</t>
  </si>
  <si>
    <t>pro koše na tříděný odpad (směsný odpad, plasty, papír): šířka 630 mm x hloubka 630 mm x výška 740 mm, mix barev (černá, žlutá, modrá), minimální síla 30 μm</t>
  </si>
  <si>
    <t>pro koše: šířka 700 mm x hloubka 700 mm x výška 1100 mm, barva černá, minimální síla 60 μm</t>
  </si>
  <si>
    <t>Předpokládaný objem za rok v pracovních dnech</t>
  </si>
  <si>
    <t>Předpokládaný objem za rok o víkendech a státních svátcích</t>
  </si>
  <si>
    <t>doplní účastník</t>
  </si>
  <si>
    <t>Průměrný počet pracovních dnů/měsíc je 21. Průměrný počet týdnů/měsíc jsou 4.</t>
  </si>
  <si>
    <t>Vytírání podlah</t>
  </si>
  <si>
    <t>Vytírání podlah strojní</t>
  </si>
  <si>
    <t>Vysávání koberců a čisticích zón</t>
  </si>
  <si>
    <t>Mytí odpadkových košů</t>
  </si>
  <si>
    <t>Vynášení odpadkových košů</t>
  </si>
  <si>
    <t>Stírání prachu a čistění nábytku, výška běžně dostupná z podlahy</t>
  </si>
  <si>
    <t>Provádět v sobotu</t>
  </si>
  <si>
    <t>Provádět v neděli</t>
  </si>
  <si>
    <t>Prázdninový režim</t>
  </si>
  <si>
    <t>Jiné požadavky</t>
  </si>
  <si>
    <t>Cena / měsíc bez DPH</t>
  </si>
  <si>
    <t>Cena / rok bez DPH</t>
  </si>
  <si>
    <r>
      <t>podlahová plocha m</t>
    </r>
    <r>
      <rPr>
        <vertAlign val="superscript"/>
        <sz val="8"/>
        <rFont val="Calibri"/>
        <family val="2"/>
        <scheme val="minor"/>
      </rPr>
      <t>2</t>
    </r>
  </si>
  <si>
    <t>pro koše na tříděný odpad (směsný odpad, plasty, papír): ø 300 mm, výška 600 mm, mix barev (bílá, žlutá, modrá), minimální síla 15 μm</t>
  </si>
  <si>
    <t>pro koše: ø 300 mm, výška 400 mm, barva černá, minimální síla 15 μm</t>
  </si>
  <si>
    <t>D.I.</t>
  </si>
  <si>
    <t>Mimořádný nepravidelný úklid</t>
  </si>
  <si>
    <t>Úklidové práce po stavebních a řemeslných činnostech (v hodinové sazbě)</t>
  </si>
  <si>
    <t>Mimořádné úklidové práce před, v průběhu a po konání společenských a hromadných akcí (v hodinové sazbě).</t>
  </si>
  <si>
    <t>MYTÍ špaletových (dvojitých) otevíratelných oken OBOUSTRANNÉ, včetně jejich rámů a parapetů v jednotkové ceně Kč/m2 prosklené plochy velikosti stavebního otvoru  násobené čtyřmi. Příklad - velikost otvoru 1 x 2 m tedy plocha 2 m2 x 4 = 8 m2 (při jednotkové ceně „z“) tedy 8“z“,- Kč.</t>
  </si>
  <si>
    <t>MYTÍ jednoduchých otevíratelných oken celistvých nebo dělených OBOUSTRANNÉ, včetně jejich rámů a parapetů v jednotkové ceně Kč/m2 prosklené plochy velikosti stavebního otvoru  násobené dvěma. Příklad - velikost otvoru 1 x 2 m tedy plocha 2 m2 x 2 = 4 m2 (při jednotkové ceně „z“) tedy 4“z“,- Kč.</t>
  </si>
  <si>
    <r>
      <t>Mytí prosklené plochy (vnější fasády nebo vnitřní) běžně dostupné ze země, tedy do 3,5 metrů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</si>
  <si>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r>
      <t>Mytí prosklené plochy (vnější fasády nebo vnitřní) běžně nedostupné ze země, tedy nad 3,5 metry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</si>
  <si>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t>Mytí žaluzií v interiéru z obou stran lamely v jednotkové ceně Kč/m2 žaluzií.</t>
  </si>
  <si>
    <t>Mytí žaluzií v exteriéru  do výšky 30 m z obou stran lamely v jednotkové ceně Kč/m2 žaluzií</t>
  </si>
  <si>
    <t>Mytí vnějšího opláštění budovy (mimo prosklených ploch) do výšky 30 m  v jednotkové ceně Kč/m2 plochy</t>
  </si>
  <si>
    <t>Stírání prachu ze závěsných, zejména zářivkových svítidel v jednotkové ceně Kč/ks</t>
  </si>
  <si>
    <t>Tepování koberců a čistících zón v jednotkové ceně Kč/m2 plochy</t>
  </si>
  <si>
    <t>Tepování čalouněných židlí, křesel, sedaček v jednotkové ceně Kč za kus, nebo místo k sezení (sedačky)</t>
  </si>
  <si>
    <t>Stírání prachu a čistění nábytku, parapetů, další vodorovné plochy ve výšce běžně nedostupné z podlahy ve výšce nad 3 m, v jednotkové ceně Kč/hod, způsobem podle bodu 3.7. příloha č. 1</t>
  </si>
  <si>
    <t>D.II.</t>
  </si>
  <si>
    <t>Mimořádný neprodlený úklid</t>
  </si>
  <si>
    <t>Úklid v případě havárie či jiných výjimečných situací v jednotkové ceně Kč/hod</t>
  </si>
  <si>
    <t>Práce s četností 1x týdně budou prováděny vždy v prvním pracovním dnu daného týdne, obvykle v pondělí.</t>
  </si>
  <si>
    <t xml:space="preserve">Práce s četností 1x měsíčně budou prováděny vždy v prvním pracovním dnu týdne, který je první úplný </t>
  </si>
  <si>
    <t>v daném měsíci, obvykle první nebo druhé pondělí v měsíci.</t>
  </si>
  <si>
    <t>Zadavatel si vyhrazuje právo termíny provádění těchto úklidů měnit v závislosti na aktuálních provozních</t>
  </si>
  <si>
    <t>potřebách.</t>
  </si>
  <si>
    <t>h</t>
  </si>
  <si>
    <r>
      <t>m</t>
    </r>
    <r>
      <rPr>
        <vertAlign val="superscript"/>
        <sz val="9"/>
        <rFont val="Calibri"/>
        <family val="2"/>
        <scheme val="minor"/>
      </rPr>
      <t>2</t>
    </r>
  </si>
  <si>
    <t>Jedná se zejména o společné prostory jako jsou chodby, šatny, toalety, schodiště, haly a foyer a na vyžádání personálu objednatele pak i ostatní prostory.</t>
  </si>
  <si>
    <t>Začátek stálé služby v pracovních dnech je v 7:00 h a konec v 15:30 h, počet pracovníků - jeden.</t>
  </si>
  <si>
    <t>Stálá úklidová služba o víkendech a státních svátcích není přítomna.</t>
  </si>
  <si>
    <t>útržek</t>
  </si>
  <si>
    <t>Mimořádný úklid bude objednáván samostatnou objednávkou dle podmínek uvedených v odst. 3.6 Smlouvy o provádění úklidových služeb.</t>
  </si>
  <si>
    <t>Interval provádění pravidelných úklidových prací v běžné provozní době budovy:</t>
  </si>
  <si>
    <t>Minimální počet pracovníků zajišťujících pravidelně prováděné úklidové práce po celou dobu intervalu:</t>
  </si>
  <si>
    <t>Časy pro provádění těchto prací jsou shodné s časy každodenních prací.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</si>
</sst>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.00"/>
    <numFmt numFmtId="165" formatCode="#,##0.00\ &quot;Kč&quot;"/>
  </numFmts>
  <fonts count="17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  <scheme val="minor"/>
    </font>
    <font>
      <vertAlign val="superscript"/>
      <sz val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double"/>
      <top/>
      <bottom style="double"/>
    </border>
    <border>
      <left style="double"/>
      <right/>
      <top/>
      <bottom style="hair"/>
    </border>
    <border>
      <left style="double"/>
      <right style="double"/>
      <top/>
      <bottom style="hair"/>
    </border>
    <border>
      <left style="double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double"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double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</cellStyleXfs>
  <cellXfs count="338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165" fontId="2" fillId="2" borderId="1" xfId="20" applyNumberFormat="1" applyFont="1" applyFill="1" applyBorder="1" applyAlignment="1">
      <alignment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 wrapText="1"/>
      <protection/>
    </xf>
    <xf numFmtId="3" fontId="2" fillId="0" borderId="1" xfId="20" applyNumberFormat="1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wrapText="1"/>
      <protection/>
    </xf>
    <xf numFmtId="3" fontId="2" fillId="0" borderId="5" xfId="20" applyNumberFormat="1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3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/>
      <protection/>
    </xf>
    <xf numFmtId="3" fontId="2" fillId="0" borderId="7" xfId="20" applyNumberFormat="1" applyFont="1" applyBorder="1" applyAlignment="1">
      <alignment horizontal="center"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2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/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 applyProtection="1">
      <alignment horizontal="left" vertical="center"/>
      <protection locked="0"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3" fontId="7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165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64" fontId="4" fillId="0" borderId="26" xfId="0" applyNumberFormat="1" applyFont="1" applyBorder="1" applyAlignment="1">
      <alignment horizontal="center" vertical="center" readingOrder="1"/>
    </xf>
    <xf numFmtId="0" fontId="2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5" fontId="7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Border="1" applyProtection="1">
      <protection locked="0"/>
    </xf>
    <xf numFmtId="0" fontId="8" fillId="4" borderId="9" xfId="0" applyFont="1" applyFill="1" applyBorder="1" applyAlignment="1" applyProtection="1">
      <alignment vertical="center" wrapText="1" readingOrder="1"/>
      <protection locked="0"/>
    </xf>
    <xf numFmtId="0" fontId="8" fillId="4" borderId="5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Border="1" applyAlignment="1" applyProtection="1">
      <alignment vertical="center" wrapText="1" readingOrder="1"/>
      <protection locked="0"/>
    </xf>
    <xf numFmtId="164" fontId="7" fillId="4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/>
    <xf numFmtId="0" fontId="2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165" fontId="7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2" fillId="0" borderId="0" xfId="0" applyFont="1" applyBorder="1"/>
    <xf numFmtId="165" fontId="7" fillId="0" borderId="0" xfId="0" applyNumberFormat="1" applyFont="1" applyBorder="1" applyAlignment="1" applyProtection="1">
      <alignment horizontal="right" vertical="center"/>
      <protection locked="0"/>
    </xf>
    <xf numFmtId="164" fontId="2" fillId="0" borderId="7" xfId="21" applyFont="1" applyBorder="1" applyAlignment="1">
      <alignment horizontal="center" vertical="center"/>
      <protection/>
    </xf>
    <xf numFmtId="164" fontId="2" fillId="0" borderId="8" xfId="21" applyFont="1" applyBorder="1" applyAlignment="1">
      <alignment horizontal="center" vertical="center"/>
      <protection/>
    </xf>
    <xf numFmtId="164" fontId="4" fillId="5" borderId="27" xfId="21" applyFont="1" applyFill="1" applyBorder="1" applyAlignment="1">
      <alignment horizontal="left" vertical="center"/>
      <protection/>
    </xf>
    <xf numFmtId="165" fontId="4" fillId="2" borderId="28" xfId="21" applyNumberFormat="1" applyFont="1" applyFill="1" applyBorder="1" applyAlignment="1">
      <alignment vertical="center"/>
      <protection/>
    </xf>
    <xf numFmtId="165" fontId="4" fillId="2" borderId="29" xfId="21" applyNumberFormat="1" applyFont="1" applyFill="1" applyBorder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vertical="center"/>
      <protection/>
    </xf>
    <xf numFmtId="164" fontId="4" fillId="5" borderId="30" xfId="21" applyFont="1" applyFill="1" applyBorder="1" applyAlignment="1">
      <alignment horizontal="left" vertical="center" wrapText="1"/>
      <protection/>
    </xf>
    <xf numFmtId="164" fontId="2" fillId="0" borderId="31" xfId="21" applyFont="1" applyBorder="1" applyAlignment="1">
      <alignment horizontal="left" vertical="center"/>
      <protection/>
    </xf>
    <xf numFmtId="164" fontId="2" fillId="0" borderId="32" xfId="21" applyFont="1" applyBorder="1" applyAlignment="1">
      <alignment horizontal="left" vertical="center"/>
      <protection/>
    </xf>
    <xf numFmtId="164" fontId="4" fillId="6" borderId="27" xfId="21" applyFont="1" applyFill="1" applyBorder="1" applyAlignment="1">
      <alignment horizontal="left" vertical="center"/>
      <protection/>
    </xf>
    <xf numFmtId="164" fontId="2" fillId="0" borderId="0" xfId="21" applyFont="1" applyAlignment="1">
      <alignment horizontal="center" vertical="center"/>
      <protection/>
    </xf>
    <xf numFmtId="164" fontId="4" fillId="0" borderId="27" xfId="21" applyFont="1" applyBorder="1" applyAlignment="1">
      <alignment vertical="center"/>
      <protection/>
    </xf>
    <xf numFmtId="164" fontId="4" fillId="0" borderId="28" xfId="21" applyFont="1" applyBorder="1" applyAlignment="1">
      <alignment vertical="center"/>
      <protection/>
    </xf>
    <xf numFmtId="164" fontId="4" fillId="0" borderId="29" xfId="21" applyFont="1" applyBorder="1" applyAlignment="1">
      <alignment horizontal="center" vertical="center" wrapText="1"/>
      <protection/>
    </xf>
    <xf numFmtId="49" fontId="4" fillId="0" borderId="32" xfId="21" applyNumberFormat="1" applyFont="1" applyBorder="1" applyAlignment="1">
      <alignment horizontal="center" vertical="center"/>
      <protection/>
    </xf>
    <xf numFmtId="164" fontId="4" fillId="6" borderId="33" xfId="21" applyFont="1" applyFill="1" applyBorder="1" applyAlignment="1">
      <alignment horizontal="left" vertical="center"/>
      <protection/>
    </xf>
    <xf numFmtId="164" fontId="4" fillId="0" borderId="0" xfId="21" applyFont="1" applyAlignment="1">
      <alignment horizontal="center" vertical="center"/>
      <protection/>
    </xf>
    <xf numFmtId="0" fontId="4" fillId="0" borderId="0" xfId="0" applyFont="1"/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4" borderId="9" xfId="0" applyFont="1" applyFill="1" applyBorder="1" applyAlignment="1" applyProtection="1">
      <alignment horizontal="left" vertical="center" wrapText="1" readingOrder="1"/>
      <protection locked="0"/>
    </xf>
    <xf numFmtId="0" fontId="8" fillId="4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164" fontId="7" fillId="4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7" borderId="9" xfId="0" applyFont="1" applyFill="1" applyBorder="1" applyAlignment="1" applyProtection="1">
      <alignment horizontal="left" vertical="center" wrapText="1" readingOrder="1"/>
      <protection locked="0"/>
    </xf>
    <xf numFmtId="0" fontId="8" fillId="7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Fill="1" applyBorder="1" applyAlignment="1" applyProtection="1">
      <alignment horizontal="left" vertical="center" wrapText="1" readingOrder="1"/>
      <protection locked="0"/>
    </xf>
    <xf numFmtId="164" fontId="7" fillId="7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35" xfId="0" applyFont="1" applyFill="1" applyBorder="1" applyAlignment="1" applyProtection="1">
      <alignment horizontal="left" vertical="center" wrapText="1" readingOrder="1"/>
      <protection locked="0"/>
    </xf>
    <xf numFmtId="0" fontId="8" fillId="4" borderId="36" xfId="0" applyFont="1" applyFill="1" applyBorder="1" applyAlignment="1" applyProtection="1">
      <alignment horizontal="left" vertical="center" wrapText="1" readingOrder="1"/>
      <protection locked="0"/>
    </xf>
    <xf numFmtId="0" fontId="7" fillId="0" borderId="36" xfId="0" applyFont="1" applyBorder="1" applyAlignment="1" applyProtection="1">
      <alignment horizontal="left" vertical="center" wrapText="1" readingOrder="1"/>
      <protection locked="0"/>
    </xf>
    <xf numFmtId="164" fontId="7" fillId="4" borderId="37" xfId="0" applyNumberFormat="1" applyFont="1" applyFill="1" applyBorder="1" applyAlignment="1" applyProtection="1">
      <alignment horizontal="left" vertical="center" wrapText="1" readingOrder="1"/>
      <protection locked="0"/>
    </xf>
    <xf numFmtId="165" fontId="8" fillId="2" borderId="26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wrapText="1" readingOrder="1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64" fontId="7" fillId="4" borderId="34" xfId="0" applyNumberFormat="1" applyFont="1" applyFill="1" applyBorder="1" applyAlignment="1" applyProtection="1">
      <alignment horizontal="left" vertical="center"/>
      <protection locked="0"/>
    </xf>
    <xf numFmtId="0" fontId="8" fillId="7" borderId="9" xfId="0" applyFont="1" applyFill="1" applyBorder="1" applyAlignment="1" applyProtection="1">
      <alignment horizontal="left" vertical="center"/>
      <protection locked="0"/>
    </xf>
    <xf numFmtId="0" fontId="8" fillId="7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164" fontId="7" fillId="7" borderId="34" xfId="0" applyNumberFormat="1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4" borderId="36" xfId="0" applyFont="1" applyFill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164" fontId="7" fillId="4" borderId="37" xfId="0" applyNumberFormat="1" applyFont="1" applyFill="1" applyBorder="1" applyAlignment="1" applyProtection="1">
      <alignment horizontal="left" vertical="center"/>
      <protection locked="0"/>
    </xf>
    <xf numFmtId="0" fontId="8" fillId="7" borderId="9" xfId="0" applyFont="1" applyFill="1" applyBorder="1" applyAlignment="1" applyProtection="1">
      <alignment vertical="center" wrapText="1" readingOrder="1"/>
      <protection locked="0"/>
    </xf>
    <xf numFmtId="0" fontId="8" fillId="7" borderId="5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164" fontId="7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4" borderId="35" xfId="0" applyFont="1" applyFill="1" applyBorder="1" applyAlignment="1" applyProtection="1">
      <alignment vertical="center" wrapText="1" readingOrder="1"/>
      <protection locked="0"/>
    </xf>
    <xf numFmtId="0" fontId="8" fillId="4" borderId="36" xfId="0" applyFont="1" applyFill="1" applyBorder="1" applyAlignment="1" applyProtection="1">
      <alignment vertical="center" wrapText="1" readingOrder="1"/>
      <protection locked="0"/>
    </xf>
    <xf numFmtId="0" fontId="7" fillId="0" borderId="36" xfId="0" applyFont="1" applyBorder="1" applyAlignment="1" applyProtection="1">
      <alignment vertical="center" wrapText="1" readingOrder="1"/>
      <protection locked="0"/>
    </xf>
    <xf numFmtId="164" fontId="7" fillId="4" borderId="38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2" xfId="0" applyFont="1" applyBorder="1" applyAlignment="1" applyProtection="1">
      <alignment horizontal="left" vertical="center" wrapText="1" readingOrder="1"/>
      <protection locked="0"/>
    </xf>
    <xf numFmtId="164" fontId="8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Border="1" applyAlignment="1" applyProtection="1">
      <alignment horizontal="left" vertical="center" wrapText="1" readingOrder="1"/>
      <protection locked="0"/>
    </xf>
    <xf numFmtId="164" fontId="8" fillId="4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20" applyFont="1" applyAlignment="1">
      <alignment horizontal="left"/>
      <protection/>
    </xf>
    <xf numFmtId="4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4" fontId="4" fillId="0" borderId="27" xfId="20" applyNumberFormat="1" applyFont="1" applyBorder="1" applyAlignment="1">
      <alignment horizontal="center" vertical="center" wrapText="1"/>
      <protection/>
    </xf>
    <xf numFmtId="0" fontId="4" fillId="0" borderId="28" xfId="20" applyFont="1" applyBorder="1" applyAlignment="1">
      <alignment horizontal="center" vertical="center" wrapText="1"/>
      <protection/>
    </xf>
    <xf numFmtId="0" fontId="4" fillId="0" borderId="29" xfId="20" applyFont="1" applyBorder="1" applyAlignment="1">
      <alignment horizontal="center" vertical="center" wrapText="1"/>
      <protection/>
    </xf>
    <xf numFmtId="0" fontId="4" fillId="0" borderId="39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40" xfId="20" applyFont="1" applyBorder="1" applyAlignment="1">
      <alignment vertical="center"/>
      <protection/>
    </xf>
    <xf numFmtId="3" fontId="2" fillId="0" borderId="40" xfId="20" applyNumberFormat="1" applyFont="1" applyBorder="1" applyAlignment="1">
      <alignment horizontal="center" vertical="center" wrapText="1"/>
      <protection/>
    </xf>
    <xf numFmtId="165" fontId="2" fillId="2" borderId="41" xfId="20" applyNumberFormat="1" applyFont="1" applyFill="1" applyBorder="1" applyAlignment="1">
      <alignment vertical="center"/>
      <protection/>
    </xf>
    <xf numFmtId="165" fontId="2" fillId="2" borderId="4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31" xfId="20" applyFont="1" applyBorder="1" applyAlignment="1">
      <alignment vertical="center"/>
      <protection/>
    </xf>
    <xf numFmtId="3" fontId="2" fillId="0" borderId="31" xfId="20" applyNumberFormat="1" applyFont="1" applyBorder="1" applyAlignment="1">
      <alignment horizontal="center" vertical="center" wrapText="1"/>
      <protection/>
    </xf>
    <xf numFmtId="165" fontId="2" fillId="2" borderId="42" xfId="20" applyNumberFormat="1" applyFont="1" applyFill="1" applyBorder="1" applyAlignment="1">
      <alignment vertical="center"/>
      <protection/>
    </xf>
    <xf numFmtId="165" fontId="2" fillId="2" borderId="5" xfId="20" applyNumberFormat="1" applyFont="1" applyFill="1" applyBorder="1" applyAlignment="1">
      <alignment vertical="center"/>
      <protection/>
    </xf>
    <xf numFmtId="165" fontId="2" fillId="2" borderId="6" xfId="20" applyNumberFormat="1" applyFont="1" applyFill="1" applyBorder="1" applyAlignment="1">
      <alignment vertical="center"/>
      <protection/>
    </xf>
    <xf numFmtId="3" fontId="2" fillId="0" borderId="31" xfId="20" applyNumberFormat="1" applyFont="1" applyFill="1" applyBorder="1" applyAlignment="1">
      <alignment horizontal="center" vertical="center" wrapText="1"/>
      <protection/>
    </xf>
    <xf numFmtId="0" fontId="2" fillId="0" borderId="43" xfId="20" applyFont="1" applyBorder="1" applyAlignment="1">
      <alignment vertical="center"/>
      <protection/>
    </xf>
    <xf numFmtId="3" fontId="2" fillId="0" borderId="43" xfId="20" applyNumberFormat="1" applyFont="1" applyBorder="1" applyAlignment="1">
      <alignment horizontal="center" vertical="center" wrapText="1"/>
      <protection/>
    </xf>
    <xf numFmtId="165" fontId="2" fillId="2" borderId="44" xfId="20" applyNumberFormat="1" applyFont="1" applyFill="1" applyBorder="1" applyAlignment="1">
      <alignment vertical="center"/>
      <protection/>
    </xf>
    <xf numFmtId="165" fontId="2" fillId="2" borderId="45" xfId="20" applyNumberFormat="1" applyFont="1" applyFill="1" applyBorder="1" applyAlignment="1">
      <alignment vertical="center"/>
      <protection/>
    </xf>
    <xf numFmtId="165" fontId="2" fillId="2" borderId="46" xfId="20" applyNumberFormat="1" applyFont="1" applyFill="1" applyBorder="1" applyAlignment="1">
      <alignment vertical="center"/>
      <protection/>
    </xf>
    <xf numFmtId="4" fontId="2" fillId="0" borderId="0" xfId="20" applyNumberFormat="1" applyFont="1" applyAlignment="1">
      <alignment vertical="center"/>
      <protection/>
    </xf>
    <xf numFmtId="0" fontId="4" fillId="0" borderId="27" xfId="20" applyFont="1" applyBorder="1" applyAlignment="1">
      <alignment vertical="center"/>
      <protection/>
    </xf>
    <xf numFmtId="165" fontId="4" fillId="2" borderId="28" xfId="20" applyNumberFormat="1" applyFont="1" applyFill="1" applyBorder="1" applyAlignment="1">
      <alignment vertical="center"/>
      <protection/>
    </xf>
    <xf numFmtId="165" fontId="4" fillId="2" borderId="29" xfId="20" applyNumberFormat="1" applyFont="1" applyFill="1" applyBorder="1" applyAlignment="1">
      <alignment vertical="center"/>
      <protection/>
    </xf>
    <xf numFmtId="4" fontId="2" fillId="0" borderId="0" xfId="20" applyNumberFormat="1" applyFont="1">
      <alignment/>
      <protection/>
    </xf>
    <xf numFmtId="164" fontId="4" fillId="0" borderId="0" xfId="21" applyFont="1">
      <alignment/>
      <protection/>
    </xf>
    <xf numFmtId="0" fontId="2" fillId="2" borderId="0" xfId="0" applyFont="1" applyFill="1"/>
    <xf numFmtId="165" fontId="2" fillId="2" borderId="5" xfId="21" applyNumberFormat="1" applyFont="1" applyFill="1" applyBorder="1" applyAlignment="1">
      <alignment vertical="center"/>
      <protection/>
    </xf>
    <xf numFmtId="165" fontId="2" fillId="2" borderId="6" xfId="21" applyNumberFormat="1" applyFont="1" applyFill="1" applyBorder="1" applyAlignment="1">
      <alignment vertical="center"/>
      <protection/>
    </xf>
    <xf numFmtId="165" fontId="2" fillId="2" borderId="33" xfId="21" applyNumberFormat="1" applyFont="1" applyFill="1" applyBorder="1" applyAlignment="1">
      <alignment vertical="center"/>
      <protection/>
    </xf>
    <xf numFmtId="165" fontId="2" fillId="2" borderId="47" xfId="21" applyNumberFormat="1" applyFont="1" applyFill="1" applyBorder="1" applyAlignment="1">
      <alignment vertical="center"/>
      <protection/>
    </xf>
    <xf numFmtId="165" fontId="4" fillId="2" borderId="28" xfId="21" applyNumberFormat="1" applyFont="1" applyFill="1" applyBorder="1" applyAlignment="1">
      <alignment horizontal="right" vertical="center"/>
      <protection/>
    </xf>
    <xf numFmtId="165" fontId="4" fillId="2" borderId="29" xfId="21" applyNumberFormat="1" applyFont="1" applyFill="1" applyBorder="1" applyAlignment="1">
      <alignment horizontal="right" vertical="center"/>
      <protection/>
    </xf>
    <xf numFmtId="0" fontId="8" fillId="8" borderId="48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8" fillId="4" borderId="50" xfId="0" applyFont="1" applyFill="1" applyBorder="1" applyAlignment="1" applyProtection="1">
      <alignment horizontal="left" vertical="center" wrapText="1" readingOrder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 applyProtection="1">
      <alignment horizontal="left" vertical="center" wrapText="1" readingOrder="1"/>
      <protection locked="0"/>
    </xf>
    <xf numFmtId="164" fontId="8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7" fillId="4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8" fillId="4" borderId="50" xfId="0" applyFont="1" applyFill="1" applyBorder="1" applyAlignment="1" applyProtection="1">
      <alignment vertical="center" wrapText="1" readingOrder="1"/>
      <protection locked="0"/>
    </xf>
    <xf numFmtId="0" fontId="8" fillId="4" borderId="1" xfId="0" applyFont="1" applyFill="1" applyBorder="1" applyAlignment="1" applyProtection="1">
      <alignment vertical="center" wrapText="1" readingOrder="1"/>
      <protection locked="0"/>
    </xf>
    <xf numFmtId="0" fontId="8" fillId="4" borderId="50" xfId="0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4" borderId="52" xfId="0" applyNumberFormat="1" applyFont="1" applyFill="1" applyBorder="1" applyAlignment="1" applyProtection="1">
      <alignment horizontal="left" vertical="center"/>
      <protection locked="0"/>
    </xf>
    <xf numFmtId="164" fontId="7" fillId="4" borderId="5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9" borderId="20" xfId="0" applyFont="1" applyFill="1" applyBorder="1" applyAlignment="1" applyProtection="1">
      <alignment horizontal="left" wrapText="1" readingOrder="1"/>
      <protection locked="0"/>
    </xf>
    <xf numFmtId="0" fontId="7" fillId="9" borderId="21" xfId="0" applyFont="1" applyFill="1" applyBorder="1" applyAlignment="1" applyProtection="1">
      <alignment horizontal="left" wrapText="1" readingOrder="1"/>
      <protection locked="0"/>
    </xf>
    <xf numFmtId="0" fontId="7" fillId="9" borderId="51" xfId="0" applyFont="1" applyFill="1" applyBorder="1" applyAlignment="1" applyProtection="1">
      <alignment horizontal="left" wrapText="1" readingOrder="1"/>
      <protection locked="0"/>
    </xf>
    <xf numFmtId="0" fontId="7" fillId="9" borderId="20" xfId="0" applyFont="1" applyFill="1" applyBorder="1" applyAlignment="1" applyProtection="1">
      <alignment horizontal="left" vertical="center"/>
      <protection locked="0"/>
    </xf>
    <xf numFmtId="0" fontId="7" fillId="9" borderId="21" xfId="0" applyFont="1" applyFill="1" applyBorder="1" applyAlignment="1" applyProtection="1">
      <alignment horizontal="left" vertical="center"/>
      <protection locked="0"/>
    </xf>
    <xf numFmtId="0" fontId="7" fillId="9" borderId="20" xfId="0" applyFont="1" applyFill="1" applyBorder="1" applyAlignment="1" applyProtection="1">
      <alignment wrapText="1" readingOrder="1"/>
      <protection locked="0"/>
    </xf>
    <xf numFmtId="0" fontId="7" fillId="9" borderId="21" xfId="0" applyFont="1" applyFill="1" applyBorder="1" applyAlignment="1" applyProtection="1">
      <alignment wrapText="1" readingOrder="1"/>
      <protection locked="0"/>
    </xf>
    <xf numFmtId="0" fontId="7" fillId="8" borderId="21" xfId="0" applyFont="1" applyFill="1" applyBorder="1" applyAlignment="1">
      <alignment horizontal="left" wrapText="1"/>
    </xf>
    <xf numFmtId="0" fontId="7" fillId="8" borderId="21" xfId="0" applyFont="1" applyFill="1" applyBorder="1" applyAlignment="1" applyProtection="1">
      <alignment horizontal="left" wrapText="1" readingOrder="1"/>
      <protection locked="0"/>
    </xf>
    <xf numFmtId="0" fontId="7" fillId="8" borderId="21" xfId="0" applyFont="1" applyFill="1" applyBorder="1"/>
    <xf numFmtId="0" fontId="7" fillId="10" borderId="21" xfId="0" applyFont="1" applyFill="1" applyBorder="1" applyAlignment="1" applyProtection="1">
      <alignment wrapText="1" readingOrder="1"/>
      <protection locked="0"/>
    </xf>
    <xf numFmtId="0" fontId="7" fillId="8" borderId="21" xfId="0" applyFont="1" applyFill="1" applyBorder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1" fillId="0" borderId="0" xfId="20" applyFont="1" applyAlignment="1">
      <alignment horizontal="left"/>
      <protection/>
    </xf>
    <xf numFmtId="0" fontId="12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0" fontId="13" fillId="0" borderId="53" xfId="20" applyFont="1" applyBorder="1" applyAlignment="1">
      <alignment vertical="center" wrapText="1"/>
      <protection/>
    </xf>
    <xf numFmtId="0" fontId="13" fillId="0" borderId="54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 wrapText="1"/>
      <protection/>
    </xf>
    <xf numFmtId="0" fontId="13" fillId="0" borderId="55" xfId="20" applyFont="1" applyBorder="1" applyAlignment="1">
      <alignment horizontal="center" vertical="center" wrapText="1"/>
      <protection/>
    </xf>
    <xf numFmtId="0" fontId="13" fillId="0" borderId="29" xfId="20" applyFont="1" applyBorder="1" applyAlignment="1">
      <alignment horizontal="center" vertical="center"/>
      <protection/>
    </xf>
    <xf numFmtId="0" fontId="13" fillId="0" borderId="56" xfId="20" applyFont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 vertical="center" wrapText="1"/>
      <protection/>
    </xf>
    <xf numFmtId="0" fontId="13" fillId="0" borderId="57" xfId="20" applyFont="1" applyBorder="1" applyAlignment="1">
      <alignment horizontal="center" vertical="center" wrapText="1"/>
      <protection/>
    </xf>
    <xf numFmtId="0" fontId="13" fillId="0" borderId="58" xfId="20" applyFont="1" applyBorder="1" applyAlignment="1">
      <alignment vertical="center" wrapText="1"/>
      <protection/>
    </xf>
    <xf numFmtId="0" fontId="13" fillId="0" borderId="59" xfId="20" applyFont="1" applyBorder="1" applyAlignment="1">
      <alignment horizontal="left" vertical="center"/>
      <protection/>
    </xf>
    <xf numFmtId="0" fontId="13" fillId="0" borderId="59" xfId="20" applyFont="1" applyBorder="1" applyAlignment="1">
      <alignment horizontal="center" vertical="center" wrapText="1"/>
      <protection/>
    </xf>
    <xf numFmtId="0" fontId="13" fillId="0" borderId="59" xfId="20" applyFont="1" applyBorder="1" applyAlignment="1">
      <alignment horizontal="center" vertical="center"/>
      <protection/>
    </xf>
    <xf numFmtId="0" fontId="13" fillId="0" borderId="60" xfId="20" applyFont="1" applyBorder="1" applyAlignment="1">
      <alignment horizontal="center" vertical="center" wrapText="1"/>
      <protection/>
    </xf>
    <xf numFmtId="0" fontId="12" fillId="0" borderId="40" xfId="20" applyFont="1" applyBorder="1">
      <alignment/>
      <protection/>
    </xf>
    <xf numFmtId="0" fontId="12" fillId="0" borderId="61" xfId="20" applyFont="1" applyBorder="1" applyAlignment="1">
      <alignment horizontal="left" vertical="center" wrapText="1"/>
      <protection/>
    </xf>
    <xf numFmtId="0" fontId="12" fillId="0" borderId="4" xfId="20" applyFont="1" applyBorder="1" applyAlignment="1">
      <alignment horizontal="center" vertical="center"/>
      <protection/>
    </xf>
    <xf numFmtId="165" fontId="12" fillId="2" borderId="40" xfId="20" applyNumberFormat="1" applyFont="1" applyFill="1" applyBorder="1" applyAlignment="1">
      <alignment vertical="center"/>
      <protection/>
    </xf>
    <xf numFmtId="165" fontId="12" fillId="2" borderId="49" xfId="20" applyNumberFormat="1" applyFont="1" applyFill="1" applyBorder="1" applyAlignment="1">
      <alignment vertical="center"/>
      <protection/>
    </xf>
    <xf numFmtId="165" fontId="12" fillId="2" borderId="1" xfId="20" applyNumberFormat="1" applyFont="1" applyFill="1" applyBorder="1" applyAlignment="1">
      <alignment vertical="center"/>
      <protection/>
    </xf>
    <xf numFmtId="165" fontId="12" fillId="2" borderId="3" xfId="20" applyNumberFormat="1" applyFont="1" applyFill="1" applyBorder="1" applyAlignment="1">
      <alignment vertical="center"/>
      <protection/>
    </xf>
    <xf numFmtId="165" fontId="13" fillId="2" borderId="62" xfId="20" applyNumberFormat="1" applyFont="1" applyFill="1" applyBorder="1" applyAlignment="1">
      <alignment vertical="center"/>
      <protection/>
    </xf>
    <xf numFmtId="0" fontId="12" fillId="0" borderId="31" xfId="20" applyFont="1" applyBorder="1">
      <alignment/>
      <protection/>
    </xf>
    <xf numFmtId="0" fontId="12" fillId="0" borderId="63" xfId="20" applyFont="1" applyBorder="1" applyAlignment="1">
      <alignment horizontal="left" vertical="center" wrapText="1"/>
      <protection/>
    </xf>
    <xf numFmtId="0" fontId="12" fillId="0" borderId="6" xfId="20" applyFont="1" applyBorder="1" applyAlignment="1">
      <alignment horizontal="center" vertical="center"/>
      <protection/>
    </xf>
    <xf numFmtId="165" fontId="12" fillId="2" borderId="31" xfId="20" applyNumberFormat="1" applyFont="1" applyFill="1" applyBorder="1" applyAlignment="1">
      <alignment vertical="center"/>
      <protection/>
    </xf>
    <xf numFmtId="165" fontId="12" fillId="2" borderId="64" xfId="20" applyNumberFormat="1" applyFont="1" applyFill="1" applyBorder="1" applyAlignment="1">
      <alignment vertical="center"/>
      <protection/>
    </xf>
    <xf numFmtId="0" fontId="12" fillId="0" borderId="6" xfId="20" applyFont="1" applyBorder="1" applyAlignment="1">
      <alignment horizontal="left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165" fontId="12" fillId="2" borderId="5" xfId="20" applyNumberFormat="1" applyFont="1" applyFill="1" applyBorder="1" applyAlignment="1">
      <alignment vertical="center"/>
      <protection/>
    </xf>
    <xf numFmtId="165" fontId="12" fillId="2" borderId="2" xfId="20" applyNumberFormat="1" applyFont="1" applyFill="1" applyBorder="1" applyAlignment="1">
      <alignment vertical="center"/>
      <protection/>
    </xf>
    <xf numFmtId="165" fontId="13" fillId="2" borderId="65" xfId="20" applyNumberFormat="1" applyFont="1" applyFill="1" applyBorder="1" applyAlignment="1">
      <alignment vertical="center"/>
      <protection/>
    </xf>
    <xf numFmtId="0" fontId="14" fillId="0" borderId="2" xfId="20" applyFont="1" applyBorder="1" applyAlignment="1">
      <alignment wrapText="1"/>
      <protection/>
    </xf>
    <xf numFmtId="0" fontId="13" fillId="0" borderId="66" xfId="20" applyFont="1" applyBorder="1" applyAlignment="1">
      <alignment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center" vertical="center"/>
      <protection/>
    </xf>
    <xf numFmtId="165" fontId="12" fillId="0" borderId="0" xfId="20" applyNumberFormat="1" applyFont="1" applyAlignment="1">
      <alignment vertical="center"/>
      <protection/>
    </xf>
    <xf numFmtId="165" fontId="13" fillId="0" borderId="67" xfId="20" applyNumberFormat="1" applyFont="1" applyBorder="1" applyAlignment="1">
      <alignment vertical="center"/>
      <protection/>
    </xf>
    <xf numFmtId="0" fontId="12" fillId="0" borderId="43" xfId="20" applyFont="1" applyBorder="1" applyAlignment="1">
      <alignment horizontal="left" vertical="center" wrapText="1"/>
      <protection/>
    </xf>
    <xf numFmtId="0" fontId="14" fillId="0" borderId="68" xfId="20" applyFont="1" applyBorder="1" applyAlignment="1">
      <alignment horizontal="left" vertical="center" wrapText="1"/>
      <protection/>
    </xf>
    <xf numFmtId="0" fontId="12" fillId="0" borderId="68" xfId="20" applyFont="1" applyBorder="1" applyAlignment="1">
      <alignment horizontal="center" vertical="center"/>
      <protection/>
    </xf>
    <xf numFmtId="165" fontId="12" fillId="2" borderId="43" xfId="20" applyNumberFormat="1" applyFont="1" applyFill="1" applyBorder="1" applyAlignment="1">
      <alignment horizontal="left" vertical="center"/>
      <protection/>
    </xf>
    <xf numFmtId="165" fontId="12" fillId="2" borderId="7" xfId="20" applyNumberFormat="1" applyFont="1" applyFill="1" applyBorder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69" xfId="20" applyFont="1" applyBorder="1" applyAlignment="1">
      <alignment vertical="center"/>
      <protection/>
    </xf>
    <xf numFmtId="165" fontId="13" fillId="2" borderId="70" xfId="20" applyNumberFormat="1" applyFont="1" applyFill="1" applyBorder="1" applyAlignment="1">
      <alignment vertical="center"/>
      <protection/>
    </xf>
    <xf numFmtId="0" fontId="12" fillId="2" borderId="0" xfId="20" applyFont="1" applyFill="1">
      <alignment/>
      <protection/>
    </xf>
    <xf numFmtId="0" fontId="12" fillId="0" borderId="64" xfId="20" applyFont="1" applyBorder="1" applyAlignment="1">
      <alignment wrapText="1"/>
      <protection/>
    </xf>
    <xf numFmtId="0" fontId="14" fillId="0" borderId="0" xfId="20" applyFont="1" applyBorder="1" applyAlignment="1">
      <alignment wrapText="1"/>
      <protection/>
    </xf>
    <xf numFmtId="0" fontId="12" fillId="0" borderId="2" xfId="20" applyFont="1" applyBorder="1" applyAlignment="1">
      <alignment horizontal="left" vertical="center" wrapText="1"/>
      <protection/>
    </xf>
    <xf numFmtId="0" fontId="14" fillId="0" borderId="2" xfId="20" applyFont="1" applyBorder="1" applyAlignment="1">
      <alignment horizontal="justify" vertical="center"/>
      <protection/>
    </xf>
    <xf numFmtId="0" fontId="12" fillId="0" borderId="2" xfId="20" applyFont="1" applyBorder="1" applyAlignment="1">
      <alignment wrapText="1"/>
      <protection/>
    </xf>
    <xf numFmtId="0" fontId="2" fillId="0" borderId="31" xfId="20" applyFont="1" applyBorder="1" applyAlignment="1">
      <alignment horizontal="center" vertical="center"/>
      <protection/>
    </xf>
    <xf numFmtId="0" fontId="2" fillId="0" borderId="66" xfId="0" applyFont="1" applyFill="1" applyBorder="1"/>
    <xf numFmtId="0" fontId="2" fillId="0" borderId="67" xfId="0" applyFont="1" applyFill="1" applyBorder="1"/>
    <xf numFmtId="20" fontId="2" fillId="0" borderId="0" xfId="0" applyNumberFormat="1" applyFont="1" applyFill="1"/>
    <xf numFmtId="0" fontId="2" fillId="0" borderId="69" xfId="0" applyFont="1" applyFill="1" applyBorder="1"/>
    <xf numFmtId="0" fontId="2" fillId="0" borderId="71" xfId="0" applyFont="1" applyFill="1" applyBorder="1"/>
    <xf numFmtId="0" fontId="2" fillId="0" borderId="72" xfId="0" applyFont="1" applyFill="1" applyBorder="1"/>
    <xf numFmtId="165" fontId="12" fillId="0" borderId="64" xfId="20" applyNumberFormat="1" applyFont="1" applyBorder="1" applyAlignment="1">
      <alignment vertical="center"/>
      <protection/>
    </xf>
    <xf numFmtId="165" fontId="12" fillId="2" borderId="7" xfId="20" applyNumberFormat="1" applyFont="1" applyFill="1" applyBorder="1" applyAlignment="1">
      <alignment vertical="center"/>
      <protection/>
    </xf>
    <xf numFmtId="165" fontId="12" fillId="2" borderId="8" xfId="20" applyNumberFormat="1" applyFont="1" applyFill="1" applyBorder="1" applyAlignment="1">
      <alignment vertical="center"/>
      <protection/>
    </xf>
    <xf numFmtId="165" fontId="13" fillId="2" borderId="73" xfId="20" applyNumberFormat="1" applyFont="1" applyFill="1" applyBorder="1" applyAlignment="1">
      <alignment horizontal="right" vertical="center"/>
      <protection/>
    </xf>
    <xf numFmtId="0" fontId="12" fillId="0" borderId="49" xfId="20" applyFont="1" applyBorder="1" applyAlignment="1">
      <alignment horizontal="center" vertical="center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31" xfId="20" applyFont="1" applyBorder="1" applyAlignment="1">
      <alignment horizontal="center" vertical="center" wrapText="1"/>
      <protection/>
    </xf>
    <xf numFmtId="165" fontId="4" fillId="2" borderId="47" xfId="21" applyNumberFormat="1" applyFont="1" applyFill="1" applyBorder="1" applyAlignment="1">
      <alignment horizontal="right" vertical="center"/>
      <protection/>
    </xf>
    <xf numFmtId="165" fontId="4" fillId="2" borderId="74" xfId="21" applyNumberFormat="1" applyFont="1" applyFill="1" applyBorder="1" applyAlignment="1">
      <alignment vertical="center"/>
      <protection/>
    </xf>
    <xf numFmtId="165" fontId="4" fillId="2" borderId="75" xfId="21" applyNumberFormat="1" applyFont="1" applyFill="1" applyBorder="1" applyAlignment="1">
      <alignment vertical="center"/>
      <protection/>
    </xf>
    <xf numFmtId="0" fontId="14" fillId="0" borderId="76" xfId="20" applyFont="1" applyFill="1" applyBorder="1" applyAlignment="1">
      <alignment horizontal="center" vertical="center" wrapText="1"/>
      <protection/>
    </xf>
    <xf numFmtId="0" fontId="14" fillId="0" borderId="5" xfId="20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/>
      <protection/>
    </xf>
    <xf numFmtId="0" fontId="14" fillId="0" borderId="77" xfId="20" applyFont="1" applyFill="1" applyBorder="1" applyAlignment="1">
      <alignment horizontal="center" vertical="center" wrapText="1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0" fontId="2" fillId="0" borderId="78" xfId="0" applyFont="1" applyBorder="1"/>
    <xf numFmtId="0" fontId="2" fillId="0" borderId="79" xfId="0" applyFont="1" applyBorder="1"/>
    <xf numFmtId="0" fontId="2" fillId="0" borderId="80" xfId="0" applyFont="1" applyBorder="1"/>
    <xf numFmtId="0" fontId="2" fillId="0" borderId="66" xfId="0" applyFont="1" applyBorder="1"/>
    <xf numFmtId="0" fontId="2" fillId="0" borderId="67" xfId="0" applyFont="1" applyBorder="1"/>
    <xf numFmtId="20" fontId="2" fillId="0" borderId="0" xfId="0" applyNumberFormat="1" applyFont="1" applyBorder="1"/>
    <xf numFmtId="0" fontId="2" fillId="0" borderId="69" xfId="0" applyFont="1" applyBorder="1"/>
    <xf numFmtId="0" fontId="2" fillId="0" borderId="71" xfId="0" applyFont="1" applyBorder="1"/>
    <xf numFmtId="0" fontId="2" fillId="0" borderId="72" xfId="0" applyFont="1" applyBorder="1"/>
    <xf numFmtId="165" fontId="8" fillId="0" borderId="81" xfId="0" applyNumberFormat="1" applyFont="1" applyBorder="1" applyAlignment="1">
      <alignment horizontal="center" vertical="center" wrapText="1"/>
    </xf>
    <xf numFmtId="165" fontId="8" fillId="0" borderId="82" xfId="0" applyNumberFormat="1" applyFont="1" applyBorder="1" applyAlignment="1">
      <alignment horizontal="center" vertical="center" wrapText="1"/>
    </xf>
    <xf numFmtId="49" fontId="8" fillId="0" borderId="83" xfId="0" applyNumberFormat="1" applyFont="1" applyBorder="1" applyAlignment="1">
      <alignment horizontal="right" vertical="center" wrapText="1"/>
    </xf>
    <xf numFmtId="49" fontId="8" fillId="0" borderId="84" xfId="0" applyNumberFormat="1" applyFont="1" applyBorder="1" applyAlignment="1">
      <alignment horizontal="right" vertical="center" wrapText="1"/>
    </xf>
    <xf numFmtId="49" fontId="8" fillId="0" borderId="85" xfId="0" applyNumberFormat="1" applyFont="1" applyBorder="1" applyAlignment="1">
      <alignment horizontal="righ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8" borderId="88" xfId="0" applyFont="1" applyFill="1" applyBorder="1" applyAlignment="1">
      <alignment horizontal="center" vertical="center" wrapText="1"/>
    </xf>
    <xf numFmtId="0" fontId="7" fillId="8" borderId="89" xfId="0" applyFont="1" applyFill="1" applyBorder="1" applyAlignment="1">
      <alignment horizontal="center" vertical="center" wrapText="1"/>
    </xf>
    <xf numFmtId="0" fontId="7" fillId="8" borderId="90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8" borderId="93" xfId="0" applyFont="1" applyFill="1" applyBorder="1" applyAlignment="1">
      <alignment horizontal="center" vertical="center" wrapText="1"/>
    </xf>
    <xf numFmtId="164" fontId="4" fillId="0" borderId="94" xfId="21" applyFont="1" applyBorder="1" applyAlignment="1">
      <alignment horizontal="center" vertical="center"/>
      <protection/>
    </xf>
    <xf numFmtId="164" fontId="4" fillId="0" borderId="33" xfId="21" applyFont="1" applyBorder="1" applyAlignment="1">
      <alignment horizontal="center" vertical="center"/>
      <protection/>
    </xf>
    <xf numFmtId="164" fontId="4" fillId="0" borderId="95" xfId="21" applyFont="1" applyBorder="1" applyAlignment="1">
      <alignment horizontal="center" vertical="center"/>
      <protection/>
    </xf>
    <xf numFmtId="164" fontId="4" fillId="0" borderId="60" xfId="21" applyFont="1" applyBorder="1" applyAlignment="1">
      <alignment horizontal="center" vertical="center"/>
      <protection/>
    </xf>
    <xf numFmtId="0" fontId="4" fillId="0" borderId="53" xfId="20" applyFont="1" applyBorder="1" applyAlignment="1">
      <alignment horizontal="center" vertical="center"/>
      <protection/>
    </xf>
    <xf numFmtId="0" fontId="4" fillId="0" borderId="56" xfId="20" applyFont="1" applyBorder="1" applyAlignment="1">
      <alignment horizontal="center" vertical="center"/>
      <protection/>
    </xf>
    <xf numFmtId="0" fontId="2" fillId="0" borderId="9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3" fontId="2" fillId="0" borderId="96" xfId="20" applyNumberFormat="1" applyFont="1" applyBorder="1" applyAlignment="1">
      <alignment horizontal="center" vertical="center" wrapText="1"/>
      <protection/>
    </xf>
    <xf numFmtId="3" fontId="2" fillId="0" borderId="64" xfId="20" applyNumberFormat="1" applyFont="1" applyBorder="1" applyAlignment="1">
      <alignment horizontal="center" vertical="center" wrapText="1"/>
      <protection/>
    </xf>
    <xf numFmtId="3" fontId="2" fillId="0" borderId="63" xfId="20" applyNumberFormat="1" applyFont="1" applyBorder="1" applyAlignment="1">
      <alignment horizontal="center" vertical="center" wrapText="1"/>
      <protection/>
    </xf>
    <xf numFmtId="165" fontId="2" fillId="0" borderId="96" xfId="20" applyNumberFormat="1" applyFont="1" applyFill="1" applyBorder="1" applyAlignment="1">
      <alignment horizontal="center" vertical="center"/>
      <protection/>
    </xf>
    <xf numFmtId="165" fontId="2" fillId="0" borderId="64" xfId="20" applyNumberFormat="1" applyFont="1" applyFill="1" applyBorder="1" applyAlignment="1">
      <alignment horizontal="center" vertical="center"/>
      <protection/>
    </xf>
    <xf numFmtId="165" fontId="2" fillId="0" borderId="63" xfId="20" applyNumberFormat="1" applyFont="1" applyFill="1" applyBorder="1" applyAlignment="1">
      <alignment horizontal="center" vertical="center"/>
      <protection/>
    </xf>
    <xf numFmtId="164" fontId="4" fillId="0" borderId="30" xfId="21" applyFont="1" applyBorder="1" applyAlignment="1">
      <alignment horizontal="center" vertical="center"/>
      <protection/>
    </xf>
    <xf numFmtId="164" fontId="4" fillId="0" borderId="43" xfId="21" applyFont="1" applyBorder="1" applyAlignment="1">
      <alignment horizontal="center" vertical="center"/>
      <protection/>
    </xf>
    <xf numFmtId="49" fontId="4" fillId="0" borderId="76" xfId="21" applyNumberFormat="1" applyFont="1" applyBorder="1" applyAlignment="1">
      <alignment horizontal="center" vertical="center" wrapText="1"/>
      <protection/>
    </xf>
    <xf numFmtId="49" fontId="4" fillId="0" borderId="96" xfId="21" applyNumberFormat="1" applyFont="1" applyBorder="1" applyAlignment="1">
      <alignment horizontal="center" vertical="center" wrapText="1"/>
      <protection/>
    </xf>
    <xf numFmtId="49" fontId="4" fillId="0" borderId="77" xfId="21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38"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zoomScale="130" zoomScaleNormal="130" workbookViewId="0" topLeftCell="A1">
      <selection activeCell="A13" sqref="A13"/>
    </sheetView>
  </sheetViews>
  <sheetFormatPr defaultColWidth="9.140625" defaultRowHeight="12.75"/>
  <cols>
    <col min="1" max="8" width="9.140625" style="17" customWidth="1"/>
    <col min="9" max="9" width="10.7109375" style="17" customWidth="1"/>
    <col min="10" max="16384" width="9.140625" style="17" customWidth="1"/>
  </cols>
  <sheetData>
    <row r="1" spans="1:27" ht="12.75">
      <c r="A1" s="3" t="s">
        <v>537</v>
      </c>
      <c r="AA1" s="18"/>
    </row>
    <row r="2" spans="1:27" ht="12.75">
      <c r="A2" s="58" t="s">
        <v>451</v>
      </c>
      <c r="AA2" s="18"/>
    </row>
    <row r="4" ht="12.75">
      <c r="A4" s="95" t="s">
        <v>450</v>
      </c>
    </row>
    <row r="5" ht="12.75">
      <c r="A5" s="94" t="s">
        <v>538</v>
      </c>
    </row>
    <row r="6" ht="13.5" thickBot="1"/>
    <row r="7" spans="1:9" ht="12.75">
      <c r="A7" s="291" t="s">
        <v>597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74" t="s">
        <v>439</v>
      </c>
      <c r="C8" s="74" t="s">
        <v>440</v>
      </c>
      <c r="D8" s="74"/>
      <c r="E8" s="74"/>
      <c r="F8" s="74"/>
      <c r="G8" s="74"/>
      <c r="H8" s="74"/>
      <c r="I8" s="295"/>
    </row>
    <row r="9" spans="1:9" ht="12.75">
      <c r="A9" s="294"/>
      <c r="B9" s="296">
        <v>0.75</v>
      </c>
      <c r="C9" s="296">
        <v>0.9166666666666666</v>
      </c>
      <c r="D9" s="74"/>
      <c r="E9" s="74"/>
      <c r="F9" s="74"/>
      <c r="G9" s="74"/>
      <c r="H9" s="74"/>
      <c r="I9" s="295"/>
    </row>
    <row r="10" spans="1:9" ht="12.75">
      <c r="A10" s="294"/>
      <c r="B10" s="74"/>
      <c r="C10" s="74"/>
      <c r="D10" s="74"/>
      <c r="E10" s="74"/>
      <c r="F10" s="74"/>
      <c r="G10" s="74"/>
      <c r="H10" s="74"/>
      <c r="I10" s="295"/>
    </row>
    <row r="11" spans="1:9" ht="12.75">
      <c r="A11" s="294" t="s">
        <v>598</v>
      </c>
      <c r="B11" s="74"/>
      <c r="C11" s="74"/>
      <c r="D11" s="74"/>
      <c r="E11" s="74"/>
      <c r="F11" s="74"/>
      <c r="G11" s="74"/>
      <c r="H11" s="74"/>
      <c r="I11" s="295"/>
    </row>
    <row r="12" spans="1:9" ht="12.75">
      <c r="A12" s="294"/>
      <c r="B12" s="74"/>
      <c r="C12" s="74"/>
      <c r="D12" s="74"/>
      <c r="E12" s="74"/>
      <c r="F12" s="74"/>
      <c r="G12" s="74"/>
      <c r="H12" s="74"/>
      <c r="I12" s="295"/>
    </row>
    <row r="13" spans="1:9" ht="13.5" thickBot="1">
      <c r="A13" s="297"/>
      <c r="B13" s="298">
        <v>10</v>
      </c>
      <c r="C13" s="298" t="s">
        <v>441</v>
      </c>
      <c r="D13" s="298"/>
      <c r="E13" s="298"/>
      <c r="F13" s="298"/>
      <c r="G13" s="298"/>
      <c r="H13" s="298"/>
      <c r="I13" s="299"/>
    </row>
    <row r="14" spans="1:9" ht="12.75">
      <c r="A14" s="270" t="s">
        <v>585</v>
      </c>
      <c r="B14" s="73"/>
      <c r="C14" s="73"/>
      <c r="D14" s="73"/>
      <c r="E14" s="73"/>
      <c r="F14" s="73"/>
      <c r="G14" s="73"/>
      <c r="H14" s="73"/>
      <c r="I14" s="271"/>
    </row>
    <row r="15" spans="1:9" ht="12.75">
      <c r="A15" s="270"/>
      <c r="B15" s="69"/>
      <c r="C15" s="69"/>
      <c r="D15" s="69"/>
      <c r="E15" s="69"/>
      <c r="F15" s="69"/>
      <c r="G15" s="69"/>
      <c r="H15" s="69"/>
      <c r="I15" s="271"/>
    </row>
    <row r="16" spans="1:9" ht="12.75">
      <c r="A16" s="270" t="s">
        <v>586</v>
      </c>
      <c r="B16" s="272"/>
      <c r="C16" s="272"/>
      <c r="D16" s="69"/>
      <c r="E16" s="69"/>
      <c r="F16" s="69"/>
      <c r="G16" s="69"/>
      <c r="H16" s="69"/>
      <c r="I16" s="271"/>
    </row>
    <row r="17" spans="1:9" ht="12.75">
      <c r="A17" s="270" t="s">
        <v>587</v>
      </c>
      <c r="B17" s="69"/>
      <c r="C17" s="69"/>
      <c r="D17" s="69"/>
      <c r="E17" s="69"/>
      <c r="F17" s="69"/>
      <c r="G17" s="69"/>
      <c r="H17" s="69"/>
      <c r="I17" s="271"/>
    </row>
    <row r="18" spans="1:9" ht="12.75">
      <c r="A18" s="270"/>
      <c r="B18" s="69"/>
      <c r="C18" s="69"/>
      <c r="D18" s="69"/>
      <c r="E18" s="69"/>
      <c r="F18" s="69"/>
      <c r="G18" s="69"/>
      <c r="H18" s="69"/>
      <c r="I18" s="271"/>
    </row>
    <row r="19" spans="1:9" ht="12.75">
      <c r="A19" s="69" t="s">
        <v>599</v>
      </c>
      <c r="B19" s="69"/>
      <c r="C19" s="69"/>
      <c r="D19" s="69"/>
      <c r="E19" s="69"/>
      <c r="F19" s="69"/>
      <c r="G19" s="69"/>
      <c r="H19" s="69"/>
      <c r="I19" s="271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271"/>
    </row>
    <row r="21" spans="1:9" ht="12.75">
      <c r="A21" s="270" t="s">
        <v>588</v>
      </c>
      <c r="B21" s="69"/>
      <c r="C21" s="69"/>
      <c r="D21" s="69"/>
      <c r="E21" s="69"/>
      <c r="F21" s="69"/>
      <c r="G21" s="69"/>
      <c r="H21" s="69"/>
      <c r="I21" s="271"/>
    </row>
    <row r="22" spans="1:9" ht="13.5" thickBot="1">
      <c r="A22" s="273" t="s">
        <v>589</v>
      </c>
      <c r="B22" s="274"/>
      <c r="C22" s="274"/>
      <c r="D22" s="274"/>
      <c r="E22" s="274"/>
      <c r="F22" s="274"/>
      <c r="G22" s="274"/>
      <c r="H22" s="274"/>
      <c r="I22" s="27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71F1-05E6-4F90-9203-FD3964F8E1C9}">
  <sheetPr>
    <tabColor rgb="FF92D050"/>
  </sheetPr>
  <dimension ref="A1:J29"/>
  <sheetViews>
    <sheetView tabSelected="1" zoomScale="115" zoomScaleNormal="115" workbookViewId="0" topLeftCell="A1">
      <pane ySplit="7" topLeftCell="A14" activePane="bottomLeft" state="frozen"/>
      <selection pane="bottomLeft" activeCell="A21" sqref="A9:A21"/>
    </sheetView>
  </sheetViews>
  <sheetFormatPr defaultColWidth="9.140625" defaultRowHeight="12.75"/>
  <cols>
    <col min="1" max="1" width="6.28125" style="214" customWidth="1"/>
    <col min="2" max="2" width="62.00390625" style="215" customWidth="1"/>
    <col min="3" max="4" width="18.28125" style="215" customWidth="1"/>
    <col min="5" max="5" width="8.421875" style="215" customWidth="1"/>
    <col min="6" max="10" width="16.421875" style="215" customWidth="1"/>
    <col min="11" max="16384" width="9.140625" style="215" customWidth="1"/>
  </cols>
  <sheetData>
    <row r="1" spans="1:4" ht="12.75">
      <c r="A1" s="3" t="s">
        <v>537</v>
      </c>
      <c r="B1" s="214"/>
      <c r="C1" s="214"/>
      <c r="D1" s="214"/>
    </row>
    <row r="2" spans="1:4" ht="12.75">
      <c r="A2" s="58" t="s">
        <v>451</v>
      </c>
      <c r="B2" s="214"/>
      <c r="C2" s="214"/>
      <c r="D2" s="214"/>
    </row>
    <row r="3" spans="1:4" ht="12.75">
      <c r="A3" s="216"/>
      <c r="B3" s="214"/>
      <c r="C3" s="214"/>
      <c r="D3" s="214"/>
    </row>
    <row r="4" spans="1:4" ht="12.75">
      <c r="A4" s="217" t="s">
        <v>505</v>
      </c>
      <c r="B4" s="214"/>
      <c r="C4" s="214"/>
      <c r="D4" s="214"/>
    </row>
    <row r="5" ht="12.75">
      <c r="A5" s="216" t="s">
        <v>596</v>
      </c>
    </row>
    <row r="6" spans="1:4" ht="12.75" thickBot="1">
      <c r="A6" s="215"/>
      <c r="B6" s="213"/>
      <c r="C6" s="213"/>
      <c r="D6" s="213"/>
    </row>
    <row r="7" spans="1:10" ht="57.75" customHeight="1" thickBot="1">
      <c r="A7" s="218"/>
      <c r="B7" s="219" t="s">
        <v>483</v>
      </c>
      <c r="C7" s="220" t="s">
        <v>548</v>
      </c>
      <c r="D7" s="221" t="s">
        <v>549</v>
      </c>
      <c r="E7" s="222" t="s">
        <v>531</v>
      </c>
      <c r="F7" s="220" t="s">
        <v>506</v>
      </c>
      <c r="G7" s="223" t="s">
        <v>507</v>
      </c>
      <c r="H7" s="224" t="s">
        <v>508</v>
      </c>
      <c r="I7" s="221" t="s">
        <v>509</v>
      </c>
      <c r="J7" s="225" t="s">
        <v>510</v>
      </c>
    </row>
    <row r="8" spans="1:10" ht="12.75">
      <c r="A8" s="226" t="s">
        <v>567</v>
      </c>
      <c r="B8" s="227" t="s">
        <v>568</v>
      </c>
      <c r="C8" s="227"/>
      <c r="D8" s="227"/>
      <c r="E8" s="229"/>
      <c r="F8" s="228"/>
      <c r="G8" s="228"/>
      <c r="H8" s="228"/>
      <c r="I8" s="228"/>
      <c r="J8" s="230"/>
    </row>
    <row r="9" spans="1:10" ht="12.75">
      <c r="A9" s="231" t="s">
        <v>511</v>
      </c>
      <c r="B9" s="232" t="s">
        <v>569</v>
      </c>
      <c r="C9" s="280">
        <v>0</v>
      </c>
      <c r="D9" s="281">
        <v>0</v>
      </c>
      <c r="E9" s="233" t="s">
        <v>590</v>
      </c>
      <c r="F9" s="234"/>
      <c r="G9" s="235"/>
      <c r="H9" s="236">
        <f>C9*F9</f>
        <v>0</v>
      </c>
      <c r="I9" s="237">
        <f>D9*G9</f>
        <v>0</v>
      </c>
      <c r="J9" s="238">
        <f>SUM(H9:I9)</f>
        <v>0</v>
      </c>
    </row>
    <row r="10" spans="1:10" ht="24">
      <c r="A10" s="239" t="s">
        <v>512</v>
      </c>
      <c r="B10" s="240" t="s">
        <v>570</v>
      </c>
      <c r="C10" s="280">
        <v>0</v>
      </c>
      <c r="D10" s="281">
        <v>0</v>
      </c>
      <c r="E10" s="241" t="s">
        <v>590</v>
      </c>
      <c r="F10" s="242"/>
      <c r="G10" s="243"/>
      <c r="H10" s="236">
        <f aca="true" t="shared" si="0" ref="H10:I21">C10*F10</f>
        <v>0</v>
      </c>
      <c r="I10" s="237">
        <f t="shared" si="0"/>
        <v>0</v>
      </c>
      <c r="J10" s="238">
        <f aca="true" t="shared" si="1" ref="J10:J21">SUM(H10:I10)</f>
        <v>0</v>
      </c>
    </row>
    <row r="11" spans="1:10" ht="48">
      <c r="A11" s="239" t="s">
        <v>513</v>
      </c>
      <c r="B11" s="244" t="s">
        <v>571</v>
      </c>
      <c r="C11" s="280">
        <v>0</v>
      </c>
      <c r="D11" s="281">
        <v>0</v>
      </c>
      <c r="E11" s="241" t="s">
        <v>591</v>
      </c>
      <c r="F11" s="242"/>
      <c r="G11" s="243"/>
      <c r="H11" s="236">
        <f t="shared" si="0"/>
        <v>0</v>
      </c>
      <c r="I11" s="237">
        <f t="shared" si="0"/>
        <v>0</v>
      </c>
      <c r="J11" s="238">
        <f t="shared" si="1"/>
        <v>0</v>
      </c>
    </row>
    <row r="12" spans="1:10" ht="60">
      <c r="A12" s="239" t="s">
        <v>514</v>
      </c>
      <c r="B12" s="266" t="s">
        <v>572</v>
      </c>
      <c r="C12" s="282">
        <v>0</v>
      </c>
      <c r="D12" s="281">
        <v>0</v>
      </c>
      <c r="E12" s="241" t="s">
        <v>591</v>
      </c>
      <c r="F12" s="242"/>
      <c r="G12" s="243"/>
      <c r="H12" s="236">
        <f t="shared" si="0"/>
        <v>0</v>
      </c>
      <c r="I12" s="237">
        <f t="shared" si="0"/>
        <v>0</v>
      </c>
      <c r="J12" s="238">
        <f t="shared" si="1"/>
        <v>0</v>
      </c>
    </row>
    <row r="13" spans="1:10" ht="38.25">
      <c r="A13" s="239" t="s">
        <v>515</v>
      </c>
      <c r="B13" s="249" t="s">
        <v>573</v>
      </c>
      <c r="C13" s="269">
        <v>680</v>
      </c>
      <c r="D13" s="5">
        <v>170</v>
      </c>
      <c r="E13" s="241" t="s">
        <v>591</v>
      </c>
      <c r="F13" s="242"/>
      <c r="G13" s="243"/>
      <c r="H13" s="236">
        <f t="shared" si="0"/>
        <v>0</v>
      </c>
      <c r="I13" s="237">
        <f t="shared" si="0"/>
        <v>0</v>
      </c>
      <c r="J13" s="238">
        <f t="shared" si="1"/>
        <v>0</v>
      </c>
    </row>
    <row r="14" spans="1:10" ht="38.25">
      <c r="A14" s="239" t="s">
        <v>516</v>
      </c>
      <c r="B14" s="267" t="s">
        <v>574</v>
      </c>
      <c r="C14" s="269">
        <v>800</v>
      </c>
      <c r="D14" s="5">
        <v>200</v>
      </c>
      <c r="E14" s="241" t="s">
        <v>591</v>
      </c>
      <c r="F14" s="242"/>
      <c r="G14" s="243"/>
      <c r="H14" s="236">
        <f t="shared" si="0"/>
        <v>0</v>
      </c>
      <c r="I14" s="237">
        <f t="shared" si="0"/>
        <v>0</v>
      </c>
      <c r="J14" s="238">
        <f t="shared" si="1"/>
        <v>0</v>
      </c>
    </row>
    <row r="15" spans="1:10" ht="14.25">
      <c r="A15" s="239" t="s">
        <v>517</v>
      </c>
      <c r="B15" s="268" t="s">
        <v>575</v>
      </c>
      <c r="C15" s="269">
        <v>240</v>
      </c>
      <c r="D15" s="5">
        <v>60</v>
      </c>
      <c r="E15" s="241" t="s">
        <v>591</v>
      </c>
      <c r="F15" s="242"/>
      <c r="G15" s="243"/>
      <c r="H15" s="236">
        <f t="shared" si="0"/>
        <v>0</v>
      </c>
      <c r="I15" s="237">
        <f t="shared" si="0"/>
        <v>0</v>
      </c>
      <c r="J15" s="238">
        <f t="shared" si="1"/>
        <v>0</v>
      </c>
    </row>
    <row r="16" spans="1:10" ht="24">
      <c r="A16" s="239" t="s">
        <v>518</v>
      </c>
      <c r="B16" s="268" t="s">
        <v>576</v>
      </c>
      <c r="C16" s="269">
        <v>760</v>
      </c>
      <c r="D16" s="5">
        <v>0</v>
      </c>
      <c r="E16" s="241" t="s">
        <v>591</v>
      </c>
      <c r="F16" s="242"/>
      <c r="G16" s="243"/>
      <c r="H16" s="236">
        <f t="shared" si="0"/>
        <v>0</v>
      </c>
      <c r="I16" s="237">
        <f t="shared" si="0"/>
        <v>0</v>
      </c>
      <c r="J16" s="238">
        <f t="shared" si="1"/>
        <v>0</v>
      </c>
    </row>
    <row r="17" spans="1:10" ht="24">
      <c r="A17" s="239" t="s">
        <v>519</v>
      </c>
      <c r="B17" s="264" t="s">
        <v>577</v>
      </c>
      <c r="C17" s="269">
        <v>520</v>
      </c>
      <c r="D17" s="5">
        <v>0</v>
      </c>
      <c r="E17" s="241" t="s">
        <v>591</v>
      </c>
      <c r="F17" s="242"/>
      <c r="G17" s="243"/>
      <c r="H17" s="236">
        <f t="shared" si="0"/>
        <v>0</v>
      </c>
      <c r="I17" s="237">
        <f t="shared" si="0"/>
        <v>0</v>
      </c>
      <c r="J17" s="238">
        <f t="shared" si="1"/>
        <v>0</v>
      </c>
    </row>
    <row r="18" spans="1:10" ht="24">
      <c r="A18" s="239" t="s">
        <v>520</v>
      </c>
      <c r="B18" s="265" t="s">
        <v>578</v>
      </c>
      <c r="C18" s="269">
        <v>512</v>
      </c>
      <c r="D18" s="5">
        <v>128</v>
      </c>
      <c r="E18" s="241" t="s">
        <v>448</v>
      </c>
      <c r="F18" s="242"/>
      <c r="G18" s="243"/>
      <c r="H18" s="236">
        <f t="shared" si="0"/>
        <v>0</v>
      </c>
      <c r="I18" s="237">
        <f t="shared" si="0"/>
        <v>0</v>
      </c>
      <c r="J18" s="238">
        <f t="shared" si="1"/>
        <v>0</v>
      </c>
    </row>
    <row r="19" spans="1:10" ht="14.25">
      <c r="A19" s="239" t="s">
        <v>521</v>
      </c>
      <c r="B19" s="264" t="s">
        <v>579</v>
      </c>
      <c r="C19" s="269">
        <v>0</v>
      </c>
      <c r="D19" s="5">
        <v>705</v>
      </c>
      <c r="E19" s="241" t="s">
        <v>591</v>
      </c>
      <c r="F19" s="242"/>
      <c r="G19" s="243"/>
      <c r="H19" s="236">
        <f t="shared" si="0"/>
        <v>0</v>
      </c>
      <c r="I19" s="237">
        <f t="shared" si="0"/>
        <v>0</v>
      </c>
      <c r="J19" s="238">
        <f t="shared" si="1"/>
        <v>0</v>
      </c>
    </row>
    <row r="20" spans="1:10" ht="24">
      <c r="A20" s="239" t="s">
        <v>522</v>
      </c>
      <c r="B20" s="268" t="s">
        <v>580</v>
      </c>
      <c r="C20" s="269">
        <v>0</v>
      </c>
      <c r="D20" s="5">
        <v>760</v>
      </c>
      <c r="E20" s="241" t="s">
        <v>448</v>
      </c>
      <c r="F20" s="242"/>
      <c r="G20" s="246"/>
      <c r="H20" s="246">
        <f t="shared" si="0"/>
        <v>0</v>
      </c>
      <c r="I20" s="247">
        <f t="shared" si="0"/>
        <v>0</v>
      </c>
      <c r="J20" s="248">
        <f t="shared" si="1"/>
        <v>0</v>
      </c>
    </row>
    <row r="21" spans="1:10" ht="36">
      <c r="A21" s="239" t="s">
        <v>523</v>
      </c>
      <c r="B21" s="249" t="s">
        <v>581</v>
      </c>
      <c r="C21" s="286">
        <v>8</v>
      </c>
      <c r="D21" s="287">
        <v>8</v>
      </c>
      <c r="E21" s="245" t="s">
        <v>590</v>
      </c>
      <c r="F21" s="242"/>
      <c r="G21" s="246"/>
      <c r="H21" s="246">
        <f t="shared" si="0"/>
        <v>0</v>
      </c>
      <c r="I21" s="247">
        <f t="shared" si="0"/>
        <v>0</v>
      </c>
      <c r="J21" s="248">
        <f t="shared" si="1"/>
        <v>0</v>
      </c>
    </row>
    <row r="22" spans="1:10" ht="12.75">
      <c r="A22" s="250" t="s">
        <v>582</v>
      </c>
      <c r="B22" s="251" t="s">
        <v>583</v>
      </c>
      <c r="C22" s="288"/>
      <c r="D22" s="288"/>
      <c r="E22" s="252"/>
      <c r="F22" s="253"/>
      <c r="G22" s="253"/>
      <c r="H22" s="276"/>
      <c r="I22" s="276"/>
      <c r="J22" s="254"/>
    </row>
    <row r="23" spans="1:10" s="260" customFormat="1" ht="24.75" thickBot="1">
      <c r="A23" s="255" t="s">
        <v>524</v>
      </c>
      <c r="B23" s="256" t="s">
        <v>584</v>
      </c>
      <c r="C23" s="289">
        <v>8</v>
      </c>
      <c r="D23" s="290">
        <v>8</v>
      </c>
      <c r="E23" s="257" t="s">
        <v>590</v>
      </c>
      <c r="F23" s="258"/>
      <c r="G23" s="259"/>
      <c r="H23" s="277">
        <f>C23*F23</f>
        <v>0</v>
      </c>
      <c r="I23" s="278">
        <f>D23*G23</f>
        <v>0</v>
      </c>
      <c r="J23" s="279">
        <f>SUM(H23:I23)</f>
        <v>0</v>
      </c>
    </row>
    <row r="24" spans="1:10" ht="27" customHeight="1" thickBot="1">
      <c r="A24" s="215"/>
      <c r="B24" s="214"/>
      <c r="C24" s="214"/>
      <c r="D24" s="214"/>
      <c r="I24" s="261" t="s">
        <v>503</v>
      </c>
      <c r="J24" s="262">
        <f>SUM(J9:J23)</f>
        <v>0</v>
      </c>
    </row>
    <row r="25" spans="1:4" ht="12.75">
      <c r="A25" s="215"/>
      <c r="B25" s="214"/>
      <c r="C25" s="214"/>
      <c r="D25" s="214"/>
    </row>
    <row r="26" spans="1:4" ht="12.75">
      <c r="A26" s="215"/>
      <c r="B26" s="214"/>
      <c r="C26" s="214"/>
      <c r="D26" s="214"/>
    </row>
    <row r="27" spans="1:2" ht="12.75">
      <c r="A27" s="263"/>
      <c r="B27" s="215" t="s">
        <v>550</v>
      </c>
    </row>
    <row r="28" spans="1:4" ht="12.75">
      <c r="A28" s="215"/>
      <c r="B28" s="214"/>
      <c r="C28" s="214"/>
      <c r="D28" s="214"/>
    </row>
    <row r="29" spans="1:4" ht="12.75">
      <c r="A29" s="215"/>
      <c r="B29" s="214"/>
      <c r="C29" s="214"/>
      <c r="D29" s="2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2B80-1867-4F3E-9016-7AB5F94293ED}">
  <dimension ref="A1:E22"/>
  <sheetViews>
    <sheetView zoomScale="115" zoomScaleNormal="115" zoomScaleSheetLayoutView="115" workbookViewId="0" topLeftCell="A1">
      <selection activeCell="D8" sqref="D8"/>
    </sheetView>
  </sheetViews>
  <sheetFormatPr defaultColWidth="9.140625" defaultRowHeight="12.75"/>
  <cols>
    <col min="1" max="1" width="13.00390625" style="81" customWidth="1"/>
    <col min="2" max="2" width="43.421875" style="81" customWidth="1"/>
    <col min="3" max="4" width="19.00390625" style="81" customWidth="1"/>
    <col min="5" max="5" width="15.7109375" style="81" customWidth="1"/>
    <col min="6" max="6" width="15.421875" style="81" customWidth="1"/>
    <col min="7" max="7" width="14.7109375" style="81" customWidth="1"/>
    <col min="8" max="8" width="16.00390625" style="81" customWidth="1"/>
    <col min="9" max="16384" width="9.140625" style="81" customWidth="1"/>
  </cols>
  <sheetData>
    <row r="1" ht="12.75">
      <c r="A1" s="3" t="s">
        <v>537</v>
      </c>
    </row>
    <row r="2" s="17" customFormat="1" ht="12.75">
      <c r="A2" s="58" t="s">
        <v>451</v>
      </c>
    </row>
    <row r="4" ht="12.75">
      <c r="A4" s="165" t="s">
        <v>462</v>
      </c>
    </row>
    <row r="5" ht="13.5" thickBot="1">
      <c r="E5" s="136"/>
    </row>
    <row r="6" spans="1:4" s="82" customFormat="1" ht="20.25" customHeight="1">
      <c r="A6" s="333" t="s">
        <v>463</v>
      </c>
      <c r="B6" s="319" t="s">
        <v>464</v>
      </c>
      <c r="C6" s="321" t="s">
        <v>465</v>
      </c>
      <c r="D6" s="322"/>
    </row>
    <row r="7" spans="1:4" s="82" customFormat="1" ht="20.25" customHeight="1" thickBot="1">
      <c r="A7" s="334"/>
      <c r="B7" s="320"/>
      <c r="C7" s="76" t="s">
        <v>466</v>
      </c>
      <c r="D7" s="77" t="s">
        <v>467</v>
      </c>
    </row>
    <row r="8" spans="1:4" s="82" customFormat="1" ht="20.25" customHeight="1">
      <c r="A8" s="335" t="s">
        <v>468</v>
      </c>
      <c r="B8" s="83" t="s">
        <v>469</v>
      </c>
      <c r="C8" s="284">
        <f>SUM(C9:C14)</f>
        <v>0</v>
      </c>
      <c r="D8" s="285">
        <f>SUM(D9:D14)</f>
        <v>0</v>
      </c>
    </row>
    <row r="9" spans="1:4" s="82" customFormat="1" ht="20.25" customHeight="1">
      <c r="A9" s="335"/>
      <c r="B9" s="84" t="s">
        <v>481</v>
      </c>
      <c r="C9" s="167">
        <f>'A-1.PP'!AY59</f>
        <v>0</v>
      </c>
      <c r="D9" s="168">
        <f>'A-1.PP'!AZ59</f>
        <v>0</v>
      </c>
    </row>
    <row r="10" spans="1:4" s="82" customFormat="1" ht="20.25" customHeight="1">
      <c r="A10" s="336"/>
      <c r="B10" s="84" t="s">
        <v>470</v>
      </c>
      <c r="C10" s="167">
        <f>'A-1.NP'!AY53</f>
        <v>0</v>
      </c>
      <c r="D10" s="168">
        <f>'A-1.NP'!AZ53</f>
        <v>0</v>
      </c>
    </row>
    <row r="11" spans="1:4" s="82" customFormat="1" ht="20.25" customHeight="1">
      <c r="A11" s="336"/>
      <c r="B11" s="84" t="s">
        <v>471</v>
      </c>
      <c r="C11" s="167">
        <f>'A-2.NP'!AY78</f>
        <v>0</v>
      </c>
      <c r="D11" s="168">
        <f>'A-2.NP'!AZ78</f>
        <v>0</v>
      </c>
    </row>
    <row r="12" spans="1:4" s="82" customFormat="1" ht="20.25" customHeight="1">
      <c r="A12" s="336"/>
      <c r="B12" s="84" t="s">
        <v>472</v>
      </c>
      <c r="C12" s="167">
        <f>'A-3.NP'!AY69</f>
        <v>0</v>
      </c>
      <c r="D12" s="168">
        <f>'A-3.NP'!AZ69</f>
        <v>0</v>
      </c>
    </row>
    <row r="13" spans="1:4" s="82" customFormat="1" ht="20.25" customHeight="1">
      <c r="A13" s="336"/>
      <c r="B13" s="84" t="s">
        <v>473</v>
      </c>
      <c r="C13" s="167">
        <f>'A-4.NP'!AY59</f>
        <v>0</v>
      </c>
      <c r="D13" s="168">
        <f>'A-4.NP'!AZ59</f>
        <v>0</v>
      </c>
    </row>
    <row r="14" spans="1:4" s="82" customFormat="1" ht="20.25" customHeight="1" thickBot="1">
      <c r="A14" s="336"/>
      <c r="B14" s="85" t="s">
        <v>480</v>
      </c>
      <c r="C14" s="169">
        <f>'A-5.NP'!AY17</f>
        <v>0</v>
      </c>
      <c r="D14" s="170">
        <f>'A-5.NP'!AZ17</f>
        <v>0</v>
      </c>
    </row>
    <row r="15" spans="1:4" s="82" customFormat="1" ht="20.25" customHeight="1" thickBot="1">
      <c r="A15" s="336"/>
      <c r="B15" s="78" t="s">
        <v>474</v>
      </c>
      <c r="C15" s="79">
        <f>'B - Stálá úklidová služba'!B20</f>
        <v>0</v>
      </c>
      <c r="D15" s="80">
        <f>'B - Stálá úklidová služba'!C20</f>
        <v>0</v>
      </c>
    </row>
    <row r="16" spans="1:4" s="82" customFormat="1" ht="20.25" customHeight="1" thickBot="1">
      <c r="A16" s="336"/>
      <c r="B16" s="78" t="s">
        <v>475</v>
      </c>
      <c r="C16" s="79">
        <f>'C - Hygienický materiál'!G23</f>
        <v>0</v>
      </c>
      <c r="D16" s="80">
        <f>'C - Hygienický materiál'!H23</f>
        <v>0</v>
      </c>
    </row>
    <row r="17" spans="1:4" s="82" customFormat="1" ht="20.25" customHeight="1" thickBot="1">
      <c r="A17" s="337"/>
      <c r="B17" s="86" t="s">
        <v>476</v>
      </c>
      <c r="C17" s="171">
        <f>C8+C15+C16</f>
        <v>0</v>
      </c>
      <c r="D17" s="172">
        <f>D8+D15+D16</f>
        <v>0</v>
      </c>
    </row>
    <row r="18" ht="36" customHeight="1" thickBot="1">
      <c r="A18" s="87"/>
    </row>
    <row r="19" spans="1:3" ht="36" customHeight="1" thickBot="1">
      <c r="A19" s="88" t="s">
        <v>463</v>
      </c>
      <c r="B19" s="89" t="s">
        <v>464</v>
      </c>
      <c r="C19" s="90" t="s">
        <v>477</v>
      </c>
    </row>
    <row r="20" spans="1:4" ht="36" customHeight="1" thickBot="1">
      <c r="A20" s="91" t="s">
        <v>478</v>
      </c>
      <c r="B20" s="92" t="s">
        <v>479</v>
      </c>
      <c r="C20" s="283">
        <f>'D - Mimořádný úklid'!J24</f>
        <v>0</v>
      </c>
      <c r="D20" s="87"/>
    </row>
    <row r="21" spans="1:4" ht="36" customHeight="1">
      <c r="A21" s="93"/>
      <c r="B21" s="93"/>
      <c r="C21" s="87"/>
      <c r="D21" s="87"/>
    </row>
    <row r="22" spans="1:4" ht="12.75">
      <c r="A22" s="166"/>
      <c r="B22" s="17" t="s">
        <v>550</v>
      </c>
      <c r="C22" s="87"/>
      <c r="D22" s="87"/>
    </row>
  </sheetData>
  <mergeCells count="4">
    <mergeCell ref="A6:A7"/>
    <mergeCell ref="B6:B7"/>
    <mergeCell ref="C6:D6"/>
    <mergeCell ref="A8:A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 xml:space="preserve">&amp;LPříloha č. 2. Výkaz výměr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Z126"/>
  <sheetViews>
    <sheetView zoomScale="85" zoomScaleNormal="85" workbookViewId="0" topLeftCell="A1">
      <pane xSplit="4" ySplit="13" topLeftCell="U47" activePane="bottomRight" state="frozen"/>
      <selection pane="topRight" activeCell="F1" sqref="F1"/>
      <selection pane="bottomLeft" activeCell="A6" sqref="A6"/>
      <selection pane="bottomRight" activeCell="BD62" sqref="BD62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26" width="5.7109375" style="17" customWidth="1"/>
    <col min="27" max="27" width="5.7109375" style="18" customWidth="1"/>
    <col min="28" max="46" width="5.7109375" style="17" customWidth="1"/>
    <col min="47" max="49" width="9.57421875" style="17" customWidth="1"/>
    <col min="50" max="50" width="20.71093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12" t="s">
        <v>460</v>
      </c>
      <c r="B5" s="313"/>
      <c r="C5" s="313"/>
      <c r="D5" s="314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5"/>
      <c r="B6" s="316"/>
      <c r="C6" s="316"/>
      <c r="D6" s="317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5"/>
      <c r="B7" s="316"/>
      <c r="C7" s="316"/>
      <c r="D7" s="317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5"/>
      <c r="B8" s="316"/>
      <c r="C8" s="316"/>
      <c r="D8" s="317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5"/>
      <c r="B9" s="316"/>
      <c r="C9" s="316"/>
      <c r="D9" s="317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5"/>
      <c r="B10" s="316"/>
      <c r="C10" s="316"/>
      <c r="D10" s="316"/>
      <c r="E10" s="318" t="s">
        <v>552</v>
      </c>
      <c r="F10" s="310"/>
      <c r="G10" s="311"/>
      <c r="H10" s="309" t="s">
        <v>553</v>
      </c>
      <c r="I10" s="310"/>
      <c r="J10" s="311"/>
      <c r="K10" s="309" t="s">
        <v>554</v>
      </c>
      <c r="L10" s="310"/>
      <c r="M10" s="311"/>
      <c r="N10" s="309" t="s">
        <v>555</v>
      </c>
      <c r="O10" s="310"/>
      <c r="P10" s="311"/>
      <c r="Q10" s="309" t="s">
        <v>556</v>
      </c>
      <c r="R10" s="310"/>
      <c r="S10" s="311"/>
      <c r="T10" s="309" t="s">
        <v>557</v>
      </c>
      <c r="U10" s="310"/>
      <c r="V10" s="311"/>
      <c r="W10" s="309" t="s">
        <v>0</v>
      </c>
      <c r="X10" s="310"/>
      <c r="Y10" s="311"/>
      <c r="Z10" s="309" t="s">
        <v>1</v>
      </c>
      <c r="AA10" s="310"/>
      <c r="AB10" s="311"/>
      <c r="AC10" s="309" t="s">
        <v>2</v>
      </c>
      <c r="AD10" s="310"/>
      <c r="AE10" s="311"/>
      <c r="AF10" s="309" t="s">
        <v>3</v>
      </c>
      <c r="AG10" s="310"/>
      <c r="AH10" s="311"/>
      <c r="AI10" s="309" t="s">
        <v>4</v>
      </c>
      <c r="AJ10" s="310"/>
      <c r="AK10" s="311"/>
      <c r="AL10" s="309" t="s">
        <v>5</v>
      </c>
      <c r="AM10" s="310"/>
      <c r="AN10" s="311"/>
      <c r="AO10" s="309" t="s">
        <v>6</v>
      </c>
      <c r="AP10" s="310"/>
      <c r="AQ10" s="311"/>
      <c r="AR10" s="309" t="s">
        <v>7</v>
      </c>
      <c r="AS10" s="310"/>
      <c r="AT10" s="311"/>
      <c r="AU10" s="305" t="s">
        <v>558</v>
      </c>
      <c r="AV10" s="305" t="s">
        <v>559</v>
      </c>
      <c r="AW10" s="305" t="s">
        <v>560</v>
      </c>
      <c r="AX10" s="307" t="s">
        <v>561</v>
      </c>
      <c r="AY10" s="300" t="s">
        <v>562</v>
      </c>
      <c r="AZ10" s="300" t="s">
        <v>563</v>
      </c>
    </row>
    <row r="11" spans="1:52" s="22" customFormat="1" ht="18" customHeight="1">
      <c r="A11" s="315"/>
      <c r="B11" s="316"/>
      <c r="C11" s="316"/>
      <c r="D11" s="316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06"/>
      <c r="AV11" s="306"/>
      <c r="AW11" s="306"/>
      <c r="AX11" s="308"/>
      <c r="AY11" s="301"/>
      <c r="AZ11" s="301"/>
    </row>
    <row r="12" spans="1:52" s="22" customFormat="1" ht="18.75" customHeight="1">
      <c r="A12" s="315"/>
      <c r="B12" s="316"/>
      <c r="C12" s="316"/>
      <c r="D12" s="316"/>
      <c r="E12" s="177" t="s">
        <v>9</v>
      </c>
      <c r="F12" s="178" t="s">
        <v>10</v>
      </c>
      <c r="G12" s="178" t="s">
        <v>11</v>
      </c>
      <c r="H12" s="178" t="s">
        <v>9</v>
      </c>
      <c r="I12" s="178" t="s">
        <v>10</v>
      </c>
      <c r="J12" s="178" t="s">
        <v>11</v>
      </c>
      <c r="K12" s="178" t="s">
        <v>9</v>
      </c>
      <c r="L12" s="178" t="s">
        <v>10</v>
      </c>
      <c r="M12" s="178" t="s">
        <v>11</v>
      </c>
      <c r="N12" s="178" t="s">
        <v>9</v>
      </c>
      <c r="O12" s="178" t="s">
        <v>10</v>
      </c>
      <c r="P12" s="178" t="s">
        <v>11</v>
      </c>
      <c r="Q12" s="178" t="s">
        <v>9</v>
      </c>
      <c r="R12" s="178" t="s">
        <v>10</v>
      </c>
      <c r="S12" s="178" t="s">
        <v>11</v>
      </c>
      <c r="T12" s="178" t="s">
        <v>9</v>
      </c>
      <c r="U12" s="178" t="s">
        <v>10</v>
      </c>
      <c r="V12" s="178" t="s">
        <v>11</v>
      </c>
      <c r="W12" s="178" t="s">
        <v>9</v>
      </c>
      <c r="X12" s="178" t="s">
        <v>10</v>
      </c>
      <c r="Y12" s="178" t="s">
        <v>11</v>
      </c>
      <c r="Z12" s="178" t="s">
        <v>9</v>
      </c>
      <c r="AA12" s="178" t="s">
        <v>10</v>
      </c>
      <c r="AB12" s="178" t="s">
        <v>11</v>
      </c>
      <c r="AC12" s="178" t="s">
        <v>9</v>
      </c>
      <c r="AD12" s="178" t="s">
        <v>10</v>
      </c>
      <c r="AE12" s="178" t="s">
        <v>11</v>
      </c>
      <c r="AF12" s="178" t="s">
        <v>9</v>
      </c>
      <c r="AG12" s="178" t="s">
        <v>10</v>
      </c>
      <c r="AH12" s="178" t="s">
        <v>11</v>
      </c>
      <c r="AI12" s="178" t="s">
        <v>9</v>
      </c>
      <c r="AJ12" s="178" t="s">
        <v>10</v>
      </c>
      <c r="AK12" s="178" t="s">
        <v>11</v>
      </c>
      <c r="AL12" s="178" t="s">
        <v>9</v>
      </c>
      <c r="AM12" s="178" t="s">
        <v>10</v>
      </c>
      <c r="AN12" s="178" t="s">
        <v>11</v>
      </c>
      <c r="AO12" s="178" t="s">
        <v>9</v>
      </c>
      <c r="AP12" s="178" t="s">
        <v>10</v>
      </c>
      <c r="AQ12" s="178" t="s">
        <v>11</v>
      </c>
      <c r="AR12" s="178" t="s">
        <v>9</v>
      </c>
      <c r="AS12" s="178" t="s">
        <v>10</v>
      </c>
      <c r="AT12" s="178" t="s">
        <v>11</v>
      </c>
      <c r="AU12" s="306"/>
      <c r="AV12" s="306"/>
      <c r="AW12" s="306"/>
      <c r="AX12" s="308"/>
      <c r="AY12" s="301"/>
      <c r="AZ12" s="301"/>
    </row>
    <row r="13" spans="1:52" s="22" customFormat="1" ht="23.25" customHeight="1" thickBot="1">
      <c r="A13" s="198" t="s">
        <v>12</v>
      </c>
      <c r="B13" s="199" t="s">
        <v>13</v>
      </c>
      <c r="C13" s="199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s="22" customFormat="1" ht="18.75" customHeight="1" thickTop="1">
      <c r="A14" s="179" t="s">
        <v>15</v>
      </c>
      <c r="B14" s="180" t="s">
        <v>16</v>
      </c>
      <c r="C14" s="188" t="s">
        <v>17</v>
      </c>
      <c r="D14" s="197">
        <v>25.424</v>
      </c>
      <c r="E14" s="28">
        <v>1</v>
      </c>
      <c r="F14" s="29"/>
      <c r="G14" s="30"/>
      <c r="H14" s="31"/>
      <c r="I14" s="29"/>
      <c r="J14" s="30"/>
      <c r="K14" s="31"/>
      <c r="L14" s="29"/>
      <c r="M14" s="30"/>
      <c r="N14" s="31"/>
      <c r="O14" s="29"/>
      <c r="P14" s="32"/>
      <c r="Q14" s="41"/>
      <c r="R14" s="29"/>
      <c r="S14" s="30"/>
      <c r="T14" s="31"/>
      <c r="U14" s="34"/>
      <c r="V14" s="35">
        <v>1</v>
      </c>
      <c r="W14" s="36"/>
      <c r="X14" s="34"/>
      <c r="Y14" s="35"/>
      <c r="Z14" s="36"/>
      <c r="AA14" s="34"/>
      <c r="AB14" s="30"/>
      <c r="AC14" s="36"/>
      <c r="AD14" s="34"/>
      <c r="AE14" s="35">
        <v>1</v>
      </c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/>
      <c r="AW14" s="37"/>
      <c r="AX14" s="38"/>
      <c r="AY14" s="26"/>
      <c r="AZ14" s="27"/>
    </row>
    <row r="15" spans="1:52" s="22" customFormat="1" ht="18.75" customHeight="1">
      <c r="A15" s="97" t="s">
        <v>18</v>
      </c>
      <c r="B15" s="98" t="s">
        <v>16</v>
      </c>
      <c r="C15" s="99" t="s">
        <v>19</v>
      </c>
      <c r="D15" s="100">
        <v>42.45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/>
      <c r="V15" s="35"/>
      <c r="W15" s="36"/>
      <c r="X15" s="34"/>
      <c r="Y15" s="35"/>
      <c r="Z15" s="36"/>
      <c r="AA15" s="34"/>
      <c r="AB15" s="30"/>
      <c r="AC15" s="36"/>
      <c r="AD15" s="34"/>
      <c r="AE15" s="35"/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s="22" customFormat="1" ht="18.75" customHeight="1">
      <c r="A16" s="97" t="s">
        <v>20</v>
      </c>
      <c r="B16" s="98" t="s">
        <v>21</v>
      </c>
      <c r="C16" s="99" t="s">
        <v>22</v>
      </c>
      <c r="D16" s="100">
        <v>16.32</v>
      </c>
      <c r="E16" s="28"/>
      <c r="F16" s="29"/>
      <c r="G16" s="30">
        <v>1</v>
      </c>
      <c r="H16" s="31"/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/>
      <c r="V16" s="35"/>
      <c r="W16" s="36"/>
      <c r="X16" s="34"/>
      <c r="Y16" s="35"/>
      <c r="Z16" s="36"/>
      <c r="AA16" s="34"/>
      <c r="AB16" s="30"/>
      <c r="AC16" s="36"/>
      <c r="AD16" s="34"/>
      <c r="AE16" s="35"/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s="22" customFormat="1" ht="18" customHeight="1">
      <c r="A17" s="97" t="s">
        <v>23</v>
      </c>
      <c r="B17" s="98" t="s">
        <v>21</v>
      </c>
      <c r="C17" s="99" t="s">
        <v>24</v>
      </c>
      <c r="D17" s="100">
        <v>20.561</v>
      </c>
      <c r="E17" s="28">
        <v>1</v>
      </c>
      <c r="F17" s="29"/>
      <c r="G17" s="30"/>
      <c r="H17" s="31"/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/>
      <c r="W17" s="36"/>
      <c r="X17" s="34"/>
      <c r="Y17" s="35"/>
      <c r="Z17" s="36"/>
      <c r="AA17" s="34"/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s="22" customFormat="1" ht="18.75" customHeight="1">
      <c r="A18" s="97" t="s">
        <v>25</v>
      </c>
      <c r="B18" s="98" t="s">
        <v>21</v>
      </c>
      <c r="C18" s="99" t="s">
        <v>22</v>
      </c>
      <c r="D18" s="100">
        <v>19.14</v>
      </c>
      <c r="E18" s="28"/>
      <c r="F18" s="29"/>
      <c r="G18" s="30">
        <v>1</v>
      </c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s="22" customFormat="1" ht="18.75" customHeight="1">
      <c r="A19" s="97" t="s">
        <v>26</v>
      </c>
      <c r="B19" s="98" t="s">
        <v>27</v>
      </c>
      <c r="C19" s="99" t="s">
        <v>22</v>
      </c>
      <c r="D19" s="100">
        <v>11.56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/>
      <c r="W19" s="36"/>
      <c r="X19" s="34"/>
      <c r="Y19" s="35"/>
      <c r="Z19" s="36"/>
      <c r="AA19" s="34"/>
      <c r="AB19" s="30"/>
      <c r="AC19" s="36"/>
      <c r="AD19" s="34"/>
      <c r="AE19" s="35">
        <v>1</v>
      </c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s="22" customFormat="1" ht="18.75" customHeight="1">
      <c r="A20" s="97" t="s">
        <v>28</v>
      </c>
      <c r="B20" s="98" t="s">
        <v>27</v>
      </c>
      <c r="C20" s="99" t="s">
        <v>29</v>
      </c>
      <c r="D20" s="100">
        <v>23.746</v>
      </c>
      <c r="E20" s="28">
        <v>1</v>
      </c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/>
      <c r="W20" s="36"/>
      <c r="X20" s="34"/>
      <c r="Y20" s="35"/>
      <c r="Z20" s="36"/>
      <c r="AA20" s="34"/>
      <c r="AB20" s="30"/>
      <c r="AC20" s="36"/>
      <c r="AD20" s="34"/>
      <c r="AE20" s="35">
        <v>1</v>
      </c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s="22" customFormat="1" ht="18.75" customHeight="1">
      <c r="A21" s="97" t="s">
        <v>30</v>
      </c>
      <c r="B21" s="98" t="s">
        <v>27</v>
      </c>
      <c r="C21" s="99" t="s">
        <v>22</v>
      </c>
      <c r="D21" s="100">
        <v>7.59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/>
      <c r="AB21" s="30"/>
      <c r="AC21" s="36"/>
      <c r="AD21" s="34"/>
      <c r="AE21" s="35">
        <v>1</v>
      </c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s="22" customFormat="1" ht="18.75" customHeight="1">
      <c r="A22" s="97" t="s">
        <v>31</v>
      </c>
      <c r="B22" s="98" t="s">
        <v>32</v>
      </c>
      <c r="C22" s="99" t="s">
        <v>33</v>
      </c>
      <c r="D22" s="100">
        <v>4.167</v>
      </c>
      <c r="E22" s="28"/>
      <c r="F22" s="29"/>
      <c r="G22" s="30"/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/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/>
      <c r="AI22" s="36">
        <v>1</v>
      </c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s="22" customFormat="1" ht="18.75" customHeight="1">
      <c r="A23" s="97" t="s">
        <v>34</v>
      </c>
      <c r="B23" s="98" t="s">
        <v>32</v>
      </c>
      <c r="C23" s="99" t="s">
        <v>33</v>
      </c>
      <c r="D23" s="100">
        <v>4.167</v>
      </c>
      <c r="E23" s="28"/>
      <c r="F23" s="29"/>
      <c r="G23" s="30"/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/>
      <c r="W23" s="31"/>
      <c r="X23" s="42"/>
      <c r="Y23" s="32"/>
      <c r="Z23" s="31"/>
      <c r="AA23" s="29"/>
      <c r="AB23" s="30"/>
      <c r="AC23" s="36"/>
      <c r="AD23" s="34"/>
      <c r="AE23" s="35"/>
      <c r="AF23" s="36"/>
      <c r="AG23" s="34"/>
      <c r="AH23" s="35"/>
      <c r="AI23" s="36">
        <v>1</v>
      </c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s="22" customFormat="1" ht="27.75" customHeight="1">
      <c r="A24" s="97" t="s">
        <v>35</v>
      </c>
      <c r="B24" s="98" t="s">
        <v>36</v>
      </c>
      <c r="C24" s="99" t="s">
        <v>37</v>
      </c>
      <c r="D24" s="100">
        <v>2085.9600000000005</v>
      </c>
      <c r="E24" s="28"/>
      <c r="F24" s="29"/>
      <c r="G24" s="30"/>
      <c r="H24" s="31"/>
      <c r="I24" s="29"/>
      <c r="J24" s="30">
        <v>1</v>
      </c>
      <c r="K24" s="31"/>
      <c r="L24" s="29"/>
      <c r="M24" s="30"/>
      <c r="N24" s="31"/>
      <c r="O24" s="29"/>
      <c r="P24" s="30">
        <v>1</v>
      </c>
      <c r="Q24" s="31">
        <v>1</v>
      </c>
      <c r="R24" s="29"/>
      <c r="S24" s="30"/>
      <c r="T24" s="31"/>
      <c r="U24" s="29"/>
      <c r="V24" s="30"/>
      <c r="W24" s="31"/>
      <c r="X24" s="42"/>
      <c r="Y24" s="32"/>
      <c r="Z24" s="31"/>
      <c r="AA24" s="29"/>
      <c r="AB24" s="30"/>
      <c r="AC24" s="36"/>
      <c r="AD24" s="34"/>
      <c r="AE24" s="35"/>
      <c r="AF24" s="36"/>
      <c r="AG24" s="34"/>
      <c r="AH24" s="35"/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22" customFormat="1" ht="18.75" customHeight="1">
      <c r="A25" s="97" t="s">
        <v>38</v>
      </c>
      <c r="B25" s="98" t="s">
        <v>39</v>
      </c>
      <c r="C25" s="99" t="s">
        <v>40</v>
      </c>
      <c r="D25" s="100">
        <v>18.9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/>
      <c r="P25" s="30">
        <v>1</v>
      </c>
      <c r="Q25" s="31">
        <v>1</v>
      </c>
      <c r="R25" s="29"/>
      <c r="S25" s="30"/>
      <c r="T25" s="31"/>
      <c r="U25" s="29"/>
      <c r="V25" s="30"/>
      <c r="W25" s="31"/>
      <c r="X25" s="42"/>
      <c r="Y25" s="43">
        <v>1</v>
      </c>
      <c r="Z25" s="31"/>
      <c r="AA25" s="29"/>
      <c r="AB25" s="30">
        <v>1</v>
      </c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/>
      <c r="AP25" s="34"/>
      <c r="AQ25" s="35"/>
      <c r="AR25" s="36"/>
      <c r="AS25" s="34"/>
      <c r="AT25" s="35"/>
      <c r="AU25" s="37"/>
      <c r="AV25" s="37"/>
      <c r="AW25" s="37"/>
      <c r="AX25" s="38"/>
      <c r="AY25" s="39"/>
      <c r="AZ25" s="40"/>
    </row>
    <row r="26" spans="1:52" s="22" customFormat="1" ht="18.75" customHeight="1">
      <c r="A26" s="97" t="s">
        <v>41</v>
      </c>
      <c r="B26" s="98" t="s">
        <v>39</v>
      </c>
      <c r="C26" s="99" t="s">
        <v>40</v>
      </c>
      <c r="D26" s="100">
        <v>18.245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/>
      <c r="P26" s="30">
        <v>1</v>
      </c>
      <c r="Q26" s="31">
        <v>1</v>
      </c>
      <c r="R26" s="29"/>
      <c r="S26" s="30"/>
      <c r="T26" s="31"/>
      <c r="U26" s="29"/>
      <c r="V26" s="30"/>
      <c r="W26" s="31"/>
      <c r="X26" s="42"/>
      <c r="Y26" s="43">
        <v>1</v>
      </c>
      <c r="Z26" s="31"/>
      <c r="AA26" s="29"/>
      <c r="AB26" s="30">
        <v>1</v>
      </c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s="22" customFormat="1" ht="18.75" customHeight="1">
      <c r="A27" s="97" t="s">
        <v>42</v>
      </c>
      <c r="B27" s="98" t="s">
        <v>43</v>
      </c>
      <c r="C27" s="99" t="s">
        <v>44</v>
      </c>
      <c r="D27" s="100">
        <v>31.479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/>
      <c r="P27" s="30">
        <v>1</v>
      </c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32"/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/>
      <c r="AY27" s="39"/>
      <c r="AZ27" s="40"/>
    </row>
    <row r="28" spans="1:52" s="22" customFormat="1" ht="18.75" customHeight="1">
      <c r="A28" s="97" t="s">
        <v>45</v>
      </c>
      <c r="B28" s="98" t="s">
        <v>46</v>
      </c>
      <c r="C28" s="99" t="s">
        <v>44</v>
      </c>
      <c r="D28" s="100">
        <v>15.277999999999999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/>
      <c r="P28" s="30">
        <v>1</v>
      </c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s="22" customFormat="1" ht="18.75" customHeight="1">
      <c r="A29" s="97" t="s">
        <v>47</v>
      </c>
      <c r="B29" s="98" t="s">
        <v>46</v>
      </c>
      <c r="C29" s="99" t="s">
        <v>44</v>
      </c>
      <c r="D29" s="100">
        <v>16.221999999999998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/>
      <c r="P29" s="30">
        <v>1</v>
      </c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/>
      <c r="AY29" s="39"/>
      <c r="AZ29" s="40"/>
    </row>
    <row r="30" spans="1:52" s="22" customFormat="1" ht="18.75" customHeight="1">
      <c r="A30" s="97" t="s">
        <v>48</v>
      </c>
      <c r="B30" s="98" t="s">
        <v>49</v>
      </c>
      <c r="C30" s="99" t="s">
        <v>17</v>
      </c>
      <c r="D30" s="100">
        <v>16.06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/>
      <c r="P30" s="30">
        <v>1</v>
      </c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/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s="22" customFormat="1" ht="18.75" customHeight="1">
      <c r="A31" s="97" t="s">
        <v>50</v>
      </c>
      <c r="B31" s="98" t="s">
        <v>51</v>
      </c>
      <c r="C31" s="99" t="s">
        <v>17</v>
      </c>
      <c r="D31" s="100">
        <v>23.81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/>
      <c r="P31" s="30">
        <v>1</v>
      </c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/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s="22" customFormat="1" ht="18.75" customHeight="1">
      <c r="A32" s="97" t="s">
        <v>52</v>
      </c>
      <c r="B32" s="98" t="s">
        <v>53</v>
      </c>
      <c r="C32" s="99" t="s">
        <v>44</v>
      </c>
      <c r="D32" s="100">
        <v>3.551</v>
      </c>
      <c r="E32" s="28"/>
      <c r="F32" s="29">
        <v>1</v>
      </c>
      <c r="G32" s="30"/>
      <c r="H32" s="31"/>
      <c r="I32" s="29"/>
      <c r="J32" s="30"/>
      <c r="K32" s="31"/>
      <c r="L32" s="29"/>
      <c r="M32" s="30"/>
      <c r="N32" s="31"/>
      <c r="O32" s="29"/>
      <c r="P32" s="30"/>
      <c r="Q32" s="31"/>
      <c r="R32" s="29"/>
      <c r="S32" s="30"/>
      <c r="T32" s="31"/>
      <c r="U32" s="29"/>
      <c r="V32" s="30"/>
      <c r="W32" s="31"/>
      <c r="X32" s="42"/>
      <c r="Y32" s="32"/>
      <c r="Z32" s="31"/>
      <c r="AA32" s="29"/>
      <c r="AB32" s="30"/>
      <c r="AC32" s="36"/>
      <c r="AD32" s="34"/>
      <c r="AE32" s="35"/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/>
      <c r="AP32" s="34"/>
      <c r="AQ32" s="35"/>
      <c r="AR32" s="36"/>
      <c r="AS32" s="34"/>
      <c r="AT32" s="35"/>
      <c r="AU32" s="37"/>
      <c r="AV32" s="37"/>
      <c r="AW32" s="37"/>
      <c r="AX32" s="38"/>
      <c r="AY32" s="39"/>
      <c r="AZ32" s="40"/>
    </row>
    <row r="33" spans="1:52" s="22" customFormat="1" ht="21.75" customHeight="1">
      <c r="A33" s="97" t="s">
        <v>54</v>
      </c>
      <c r="B33" s="98" t="s">
        <v>55</v>
      </c>
      <c r="C33" s="99" t="s">
        <v>17</v>
      </c>
      <c r="D33" s="100">
        <v>19.71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/>
      <c r="P33" s="30">
        <v>1</v>
      </c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/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s="22" customFormat="1" ht="18.75" customHeight="1">
      <c r="A34" s="97" t="s">
        <v>56</v>
      </c>
      <c r="B34" s="98" t="s">
        <v>57</v>
      </c>
      <c r="C34" s="99" t="s">
        <v>17</v>
      </c>
      <c r="D34" s="100">
        <v>6.388</v>
      </c>
      <c r="E34" s="28"/>
      <c r="F34" s="29">
        <v>1</v>
      </c>
      <c r="G34" s="30"/>
      <c r="H34" s="31"/>
      <c r="I34" s="29"/>
      <c r="J34" s="30"/>
      <c r="K34" s="31"/>
      <c r="L34" s="29"/>
      <c r="M34" s="30"/>
      <c r="N34" s="31"/>
      <c r="O34" s="29"/>
      <c r="P34" s="30"/>
      <c r="Q34" s="31"/>
      <c r="R34" s="29"/>
      <c r="S34" s="30"/>
      <c r="T34" s="31"/>
      <c r="U34" s="29"/>
      <c r="V34" s="30"/>
      <c r="W34" s="31"/>
      <c r="X34" s="42"/>
      <c r="Y34" s="32"/>
      <c r="Z34" s="31"/>
      <c r="AA34" s="29"/>
      <c r="AB34" s="30"/>
      <c r="AC34" s="36"/>
      <c r="AD34" s="34"/>
      <c r="AE34" s="35"/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s="22" customFormat="1" ht="18.75" customHeight="1">
      <c r="A35" s="97" t="s">
        <v>58</v>
      </c>
      <c r="B35" s="98" t="s">
        <v>59</v>
      </c>
      <c r="C35" s="99" t="s">
        <v>17</v>
      </c>
      <c r="D35" s="100">
        <v>21.9</v>
      </c>
      <c r="E35" s="28"/>
      <c r="F35" s="29"/>
      <c r="G35" s="30"/>
      <c r="H35" s="31"/>
      <c r="I35" s="29"/>
      <c r="J35" s="30"/>
      <c r="K35" s="31"/>
      <c r="L35" s="29"/>
      <c r="M35" s="30"/>
      <c r="N35" s="31"/>
      <c r="O35" s="29"/>
      <c r="P35" s="30"/>
      <c r="Q35" s="31"/>
      <c r="R35" s="29"/>
      <c r="S35" s="30"/>
      <c r="T35" s="31"/>
      <c r="U35" s="29"/>
      <c r="V35" s="30"/>
      <c r="W35" s="31"/>
      <c r="X35" s="42"/>
      <c r="Y35" s="32"/>
      <c r="Z35" s="31"/>
      <c r="AA35" s="29"/>
      <c r="AB35" s="30"/>
      <c r="AC35" s="36"/>
      <c r="AD35" s="34"/>
      <c r="AE35" s="35"/>
      <c r="AF35" s="36"/>
      <c r="AG35" s="34"/>
      <c r="AH35" s="35"/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/>
      <c r="AX35" s="38" t="s">
        <v>60</v>
      </c>
      <c r="AY35" s="39"/>
      <c r="AZ35" s="40"/>
    </row>
    <row r="36" spans="1:52" s="22" customFormat="1" ht="18.75" customHeight="1">
      <c r="A36" s="97" t="s">
        <v>61</v>
      </c>
      <c r="B36" s="98" t="s">
        <v>62</v>
      </c>
      <c r="C36" s="99" t="s">
        <v>17</v>
      </c>
      <c r="D36" s="100">
        <v>26.91</v>
      </c>
      <c r="E36" s="28"/>
      <c r="F36" s="29"/>
      <c r="G36" s="30">
        <v>1</v>
      </c>
      <c r="H36" s="31"/>
      <c r="I36" s="29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42"/>
      <c r="Y36" s="32"/>
      <c r="Z36" s="31"/>
      <c r="AA36" s="29"/>
      <c r="AB36" s="30"/>
      <c r="AC36" s="36"/>
      <c r="AD36" s="34"/>
      <c r="AE36" s="35"/>
      <c r="AF36" s="36"/>
      <c r="AG36" s="34"/>
      <c r="AH36" s="35"/>
      <c r="AI36" s="36"/>
      <c r="AJ36" s="34"/>
      <c r="AK36" s="35"/>
      <c r="AL36" s="36"/>
      <c r="AM36" s="34"/>
      <c r="AN36" s="35"/>
      <c r="AO36" s="36"/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s="22" customFormat="1" ht="18.75" customHeight="1">
      <c r="A37" s="97" t="s">
        <v>63</v>
      </c>
      <c r="B37" s="98" t="s">
        <v>64</v>
      </c>
      <c r="C37" s="99" t="s">
        <v>17</v>
      </c>
      <c r="D37" s="100">
        <v>23.87</v>
      </c>
      <c r="E37" s="28"/>
      <c r="F37" s="29"/>
      <c r="G37" s="30">
        <v>1</v>
      </c>
      <c r="H37" s="31"/>
      <c r="I37" s="29"/>
      <c r="J37" s="30"/>
      <c r="K37" s="31"/>
      <c r="L37" s="29"/>
      <c r="M37" s="30"/>
      <c r="N37" s="31"/>
      <c r="O37" s="29"/>
      <c r="P37" s="30"/>
      <c r="Q37" s="31"/>
      <c r="R37" s="29"/>
      <c r="S37" s="30"/>
      <c r="T37" s="31"/>
      <c r="U37" s="29"/>
      <c r="V37" s="30"/>
      <c r="W37" s="31"/>
      <c r="X37" s="42"/>
      <c r="Y37" s="32"/>
      <c r="Z37" s="31"/>
      <c r="AA37" s="29"/>
      <c r="AB37" s="30"/>
      <c r="AC37" s="36"/>
      <c r="AD37" s="34"/>
      <c r="AE37" s="35"/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/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s="22" customFormat="1" ht="18.75" customHeight="1">
      <c r="A38" s="97" t="s">
        <v>65</v>
      </c>
      <c r="B38" s="98" t="s">
        <v>64</v>
      </c>
      <c r="C38" s="99" t="s">
        <v>17</v>
      </c>
      <c r="D38" s="100">
        <v>30.03</v>
      </c>
      <c r="E38" s="28"/>
      <c r="F38" s="29"/>
      <c r="G38" s="30">
        <v>1</v>
      </c>
      <c r="H38" s="31"/>
      <c r="I38" s="29"/>
      <c r="J38" s="30"/>
      <c r="K38" s="31"/>
      <c r="L38" s="29"/>
      <c r="M38" s="30"/>
      <c r="N38" s="31"/>
      <c r="O38" s="29"/>
      <c r="P38" s="30"/>
      <c r="Q38" s="31"/>
      <c r="R38" s="29"/>
      <c r="S38" s="30"/>
      <c r="T38" s="31"/>
      <c r="U38" s="29"/>
      <c r="V38" s="30"/>
      <c r="W38" s="31"/>
      <c r="X38" s="42"/>
      <c r="Y38" s="32"/>
      <c r="Z38" s="31"/>
      <c r="AA38" s="29"/>
      <c r="AB38" s="30"/>
      <c r="AC38" s="36"/>
      <c r="AD38" s="34"/>
      <c r="AE38" s="35"/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/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s="22" customFormat="1" ht="18.75" customHeight="1">
      <c r="A39" s="97" t="s">
        <v>66</v>
      </c>
      <c r="B39" s="98" t="s">
        <v>64</v>
      </c>
      <c r="C39" s="99" t="s">
        <v>17</v>
      </c>
      <c r="D39" s="100">
        <v>36.159</v>
      </c>
      <c r="E39" s="28"/>
      <c r="F39" s="29"/>
      <c r="G39" s="30">
        <v>1</v>
      </c>
      <c r="H39" s="31"/>
      <c r="I39" s="29"/>
      <c r="J39" s="30"/>
      <c r="K39" s="31"/>
      <c r="L39" s="29"/>
      <c r="M39" s="30"/>
      <c r="N39" s="31"/>
      <c r="O39" s="29"/>
      <c r="P39" s="30"/>
      <c r="Q39" s="31"/>
      <c r="R39" s="29"/>
      <c r="S39" s="30"/>
      <c r="T39" s="31"/>
      <c r="U39" s="29"/>
      <c r="V39" s="30"/>
      <c r="W39" s="31"/>
      <c r="X39" s="42"/>
      <c r="Y39" s="32"/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/>
      <c r="AP39" s="34"/>
      <c r="AQ39" s="35"/>
      <c r="AR39" s="36"/>
      <c r="AS39" s="34"/>
      <c r="AT39" s="35"/>
      <c r="AU39" s="37"/>
      <c r="AV39" s="37"/>
      <c r="AW39" s="37"/>
      <c r="AX39" s="38"/>
      <c r="AY39" s="39"/>
      <c r="AZ39" s="40"/>
    </row>
    <row r="40" spans="1:52" s="22" customFormat="1" ht="18.75" customHeight="1">
      <c r="A40" s="97" t="s">
        <v>67</v>
      </c>
      <c r="B40" s="98" t="s">
        <v>68</v>
      </c>
      <c r="C40" s="99" t="s">
        <v>17</v>
      </c>
      <c r="D40" s="100">
        <v>12.981</v>
      </c>
      <c r="E40" s="28"/>
      <c r="F40" s="29"/>
      <c r="G40" s="30"/>
      <c r="H40" s="31"/>
      <c r="I40" s="29"/>
      <c r="J40" s="30"/>
      <c r="K40" s="31"/>
      <c r="L40" s="29"/>
      <c r="M40" s="30"/>
      <c r="N40" s="31"/>
      <c r="O40" s="29"/>
      <c r="P40" s="30"/>
      <c r="Q40" s="31"/>
      <c r="R40" s="29"/>
      <c r="S40" s="30"/>
      <c r="T40" s="31"/>
      <c r="U40" s="29"/>
      <c r="V40" s="30"/>
      <c r="W40" s="31"/>
      <c r="X40" s="42"/>
      <c r="Y40" s="32"/>
      <c r="Z40" s="31"/>
      <c r="AA40" s="29"/>
      <c r="AB40" s="30"/>
      <c r="AC40" s="36"/>
      <c r="AD40" s="34"/>
      <c r="AE40" s="35"/>
      <c r="AF40" s="36"/>
      <c r="AG40" s="34"/>
      <c r="AH40" s="35"/>
      <c r="AI40" s="36"/>
      <c r="AJ40" s="34"/>
      <c r="AK40" s="35"/>
      <c r="AL40" s="36"/>
      <c r="AM40" s="34"/>
      <c r="AN40" s="35"/>
      <c r="AO40" s="36"/>
      <c r="AP40" s="34"/>
      <c r="AQ40" s="35"/>
      <c r="AR40" s="36"/>
      <c r="AS40" s="34"/>
      <c r="AT40" s="35"/>
      <c r="AU40" s="37"/>
      <c r="AV40" s="37"/>
      <c r="AW40" s="37"/>
      <c r="AX40" s="38" t="s">
        <v>60</v>
      </c>
      <c r="AY40" s="39"/>
      <c r="AZ40" s="40"/>
    </row>
    <row r="41" spans="1:52" s="22" customFormat="1" ht="18.75" customHeight="1">
      <c r="A41" s="97" t="s">
        <v>69</v>
      </c>
      <c r="B41" s="98" t="s">
        <v>70</v>
      </c>
      <c r="C41" s="99" t="s">
        <v>44</v>
      </c>
      <c r="D41" s="100">
        <v>18.248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/>
      <c r="P41" s="30">
        <v>1</v>
      </c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s="22" customFormat="1" ht="18.75" customHeight="1">
      <c r="A42" s="97" t="s">
        <v>71</v>
      </c>
      <c r="B42" s="98" t="s">
        <v>72</v>
      </c>
      <c r="C42" s="99" t="s">
        <v>44</v>
      </c>
      <c r="D42" s="100">
        <v>18.788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/>
      <c r="P42" s="30">
        <v>1</v>
      </c>
      <c r="Q42" s="31">
        <v>1</v>
      </c>
      <c r="R42" s="29"/>
      <c r="S42" s="30"/>
      <c r="T42" s="31"/>
      <c r="U42" s="29"/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s="22" customFormat="1" ht="18.75" customHeight="1">
      <c r="A43" s="97" t="s">
        <v>73</v>
      </c>
      <c r="B43" s="98" t="s">
        <v>64</v>
      </c>
      <c r="C43" s="99" t="s">
        <v>17</v>
      </c>
      <c r="D43" s="100">
        <v>59.720000000000006</v>
      </c>
      <c r="E43" s="28"/>
      <c r="F43" s="29"/>
      <c r="G43" s="30">
        <v>1</v>
      </c>
      <c r="H43" s="31"/>
      <c r="I43" s="29"/>
      <c r="J43" s="30"/>
      <c r="K43" s="31"/>
      <c r="L43" s="29"/>
      <c r="M43" s="30"/>
      <c r="N43" s="31"/>
      <c r="O43" s="29"/>
      <c r="P43" s="30"/>
      <c r="Q43" s="31"/>
      <c r="R43" s="29"/>
      <c r="S43" s="30"/>
      <c r="T43" s="31"/>
      <c r="U43" s="29"/>
      <c r="V43" s="30"/>
      <c r="W43" s="31"/>
      <c r="X43" s="42"/>
      <c r="Y43" s="32"/>
      <c r="Z43" s="31"/>
      <c r="AA43" s="29"/>
      <c r="AB43" s="30"/>
      <c r="AC43" s="36"/>
      <c r="AD43" s="34"/>
      <c r="AE43" s="35"/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/>
      <c r="AP43" s="34"/>
      <c r="AQ43" s="35"/>
      <c r="AR43" s="36"/>
      <c r="AS43" s="34"/>
      <c r="AT43" s="35"/>
      <c r="AU43" s="37"/>
      <c r="AV43" s="37"/>
      <c r="AW43" s="37"/>
      <c r="AX43" s="38"/>
      <c r="AY43" s="39"/>
      <c r="AZ43" s="40"/>
    </row>
    <row r="44" spans="1:52" s="22" customFormat="1" ht="18.75" customHeight="1">
      <c r="A44" s="97" t="s">
        <v>74</v>
      </c>
      <c r="B44" s="98" t="s">
        <v>64</v>
      </c>
      <c r="C44" s="99" t="s">
        <v>17</v>
      </c>
      <c r="D44" s="100">
        <v>59.7</v>
      </c>
      <c r="E44" s="28"/>
      <c r="F44" s="29"/>
      <c r="G44" s="30">
        <v>1</v>
      </c>
      <c r="H44" s="31"/>
      <c r="I44" s="29"/>
      <c r="J44" s="30"/>
      <c r="K44" s="31"/>
      <c r="L44" s="29"/>
      <c r="M44" s="30"/>
      <c r="N44" s="31"/>
      <c r="O44" s="29"/>
      <c r="P44" s="30"/>
      <c r="Q44" s="31"/>
      <c r="R44" s="29"/>
      <c r="S44" s="30"/>
      <c r="T44" s="31"/>
      <c r="U44" s="29"/>
      <c r="V44" s="30"/>
      <c r="W44" s="31"/>
      <c r="X44" s="42"/>
      <c r="Y44" s="32"/>
      <c r="Z44" s="31"/>
      <c r="AA44" s="29"/>
      <c r="AB44" s="30"/>
      <c r="AC44" s="36"/>
      <c r="AD44" s="34"/>
      <c r="AE44" s="35"/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/>
      <c r="AP44" s="34"/>
      <c r="AQ44" s="35"/>
      <c r="AR44" s="36"/>
      <c r="AS44" s="34"/>
      <c r="AT44" s="35"/>
      <c r="AU44" s="37"/>
      <c r="AV44" s="37"/>
      <c r="AW44" s="37"/>
      <c r="AX44" s="38"/>
      <c r="AY44" s="39"/>
      <c r="AZ44" s="40"/>
    </row>
    <row r="45" spans="1:52" s="46" customFormat="1" ht="18.75" customHeight="1">
      <c r="A45" s="101" t="s">
        <v>75</v>
      </c>
      <c r="B45" s="102" t="s">
        <v>76</v>
      </c>
      <c r="C45" s="103" t="s">
        <v>29</v>
      </c>
      <c r="D45" s="104">
        <v>6.5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/>
      <c r="P45" s="30"/>
      <c r="Q45" s="31"/>
      <c r="R45" s="29"/>
      <c r="S45" s="30"/>
      <c r="T45" s="31"/>
      <c r="U45" s="29"/>
      <c r="V45" s="30"/>
      <c r="W45" s="31"/>
      <c r="X45" s="42"/>
      <c r="Y45" s="32"/>
      <c r="Z45" s="31"/>
      <c r="AA45" s="29"/>
      <c r="AB45" s="30"/>
      <c r="AC45" s="31"/>
      <c r="AD45" s="29"/>
      <c r="AE45" s="30"/>
      <c r="AF45" s="31"/>
      <c r="AG45" s="29"/>
      <c r="AH45" s="30"/>
      <c r="AI45" s="31"/>
      <c r="AJ45" s="29"/>
      <c r="AK45" s="30"/>
      <c r="AL45" s="31"/>
      <c r="AM45" s="29"/>
      <c r="AN45" s="30"/>
      <c r="AO45" s="31">
        <v>1</v>
      </c>
      <c r="AP45" s="29"/>
      <c r="AQ45" s="30"/>
      <c r="AR45" s="31"/>
      <c r="AS45" s="29"/>
      <c r="AT45" s="30"/>
      <c r="AU45" s="44"/>
      <c r="AV45" s="44"/>
      <c r="AW45" s="44"/>
      <c r="AX45" s="45"/>
      <c r="AY45" s="39"/>
      <c r="AZ45" s="40"/>
    </row>
    <row r="46" spans="1:52" s="22" customFormat="1" ht="18.75" customHeight="1">
      <c r="A46" s="97" t="s">
        <v>77</v>
      </c>
      <c r="B46" s="98" t="s">
        <v>78</v>
      </c>
      <c r="C46" s="99" t="s">
        <v>17</v>
      </c>
      <c r="D46" s="100">
        <v>23.36</v>
      </c>
      <c r="E46" s="28"/>
      <c r="F46" s="29"/>
      <c r="G46" s="30">
        <v>1</v>
      </c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s="22" customFormat="1" ht="18.75" customHeight="1">
      <c r="A47" s="97" t="s">
        <v>79</v>
      </c>
      <c r="B47" s="98" t="s">
        <v>64</v>
      </c>
      <c r="C47" s="99" t="s">
        <v>17</v>
      </c>
      <c r="D47" s="100">
        <v>6.8</v>
      </c>
      <c r="E47" s="28"/>
      <c r="F47" s="29"/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/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 t="s">
        <v>60</v>
      </c>
      <c r="AY47" s="39"/>
      <c r="AZ47" s="40"/>
    </row>
    <row r="48" spans="1:52" s="22" customFormat="1" ht="24.75" customHeight="1">
      <c r="A48" s="97" t="s">
        <v>80</v>
      </c>
      <c r="B48" s="98" t="s">
        <v>81</v>
      </c>
      <c r="C48" s="99" t="s">
        <v>17</v>
      </c>
      <c r="D48" s="100">
        <v>18.55</v>
      </c>
      <c r="E48" s="28"/>
      <c r="F48" s="29"/>
      <c r="G48" s="30"/>
      <c r="H48" s="31"/>
      <c r="I48" s="29"/>
      <c r="J48" s="30"/>
      <c r="K48" s="31"/>
      <c r="L48" s="29"/>
      <c r="M48" s="30"/>
      <c r="N48" s="31"/>
      <c r="O48" s="29"/>
      <c r="P48" s="30"/>
      <c r="Q48" s="31"/>
      <c r="R48" s="29"/>
      <c r="S48" s="30"/>
      <c r="T48" s="31"/>
      <c r="U48" s="29"/>
      <c r="V48" s="30"/>
      <c r="W48" s="31"/>
      <c r="X48" s="42"/>
      <c r="Y48" s="32"/>
      <c r="Z48" s="31"/>
      <c r="AA48" s="29"/>
      <c r="AB48" s="30"/>
      <c r="AC48" s="36"/>
      <c r="AD48" s="34"/>
      <c r="AE48" s="35"/>
      <c r="AF48" s="36"/>
      <c r="AG48" s="34"/>
      <c r="AH48" s="35"/>
      <c r="AI48" s="36"/>
      <c r="AJ48" s="34"/>
      <c r="AK48" s="35"/>
      <c r="AL48" s="36"/>
      <c r="AM48" s="34"/>
      <c r="AN48" s="35"/>
      <c r="AO48" s="36"/>
      <c r="AP48" s="34"/>
      <c r="AQ48" s="35"/>
      <c r="AR48" s="36"/>
      <c r="AS48" s="34"/>
      <c r="AT48" s="35"/>
      <c r="AU48" s="37"/>
      <c r="AV48" s="37"/>
      <c r="AW48" s="37"/>
      <c r="AX48" s="38" t="s">
        <v>60</v>
      </c>
      <c r="AY48" s="39"/>
      <c r="AZ48" s="40"/>
    </row>
    <row r="49" spans="1:52" s="22" customFormat="1" ht="18.75" customHeight="1">
      <c r="A49" s="97" t="s">
        <v>82</v>
      </c>
      <c r="B49" s="98" t="s">
        <v>83</v>
      </c>
      <c r="C49" s="99" t="s">
        <v>17</v>
      </c>
      <c r="D49" s="100">
        <v>59.62</v>
      </c>
      <c r="E49" s="28"/>
      <c r="F49" s="29"/>
      <c r="G49" s="30"/>
      <c r="H49" s="31"/>
      <c r="I49" s="29"/>
      <c r="J49" s="30"/>
      <c r="K49" s="31"/>
      <c r="L49" s="29"/>
      <c r="M49" s="30"/>
      <c r="N49" s="31"/>
      <c r="O49" s="29"/>
      <c r="P49" s="30"/>
      <c r="Q49" s="31"/>
      <c r="R49" s="29"/>
      <c r="S49" s="30"/>
      <c r="T49" s="31"/>
      <c r="U49" s="29"/>
      <c r="V49" s="30"/>
      <c r="W49" s="31"/>
      <c r="X49" s="42"/>
      <c r="Y49" s="32"/>
      <c r="Z49" s="31"/>
      <c r="AA49" s="29"/>
      <c r="AB49" s="30"/>
      <c r="AC49" s="36"/>
      <c r="AD49" s="34"/>
      <c r="AE49" s="35"/>
      <c r="AF49" s="36"/>
      <c r="AG49" s="34"/>
      <c r="AH49" s="35"/>
      <c r="AI49" s="36"/>
      <c r="AJ49" s="34"/>
      <c r="AK49" s="35"/>
      <c r="AL49" s="36"/>
      <c r="AM49" s="34"/>
      <c r="AN49" s="35"/>
      <c r="AO49" s="36"/>
      <c r="AP49" s="34"/>
      <c r="AQ49" s="35"/>
      <c r="AR49" s="36"/>
      <c r="AS49" s="34"/>
      <c r="AT49" s="35"/>
      <c r="AU49" s="37"/>
      <c r="AV49" s="37"/>
      <c r="AW49" s="37"/>
      <c r="AX49" s="38" t="s">
        <v>60</v>
      </c>
      <c r="AY49" s="39"/>
      <c r="AZ49" s="40"/>
    </row>
    <row r="50" spans="1:52" s="22" customFormat="1" ht="18.75" customHeight="1">
      <c r="A50" s="97" t="s">
        <v>84</v>
      </c>
      <c r="B50" s="98" t="s">
        <v>85</v>
      </c>
      <c r="C50" s="99" t="s">
        <v>17</v>
      </c>
      <c r="D50" s="100">
        <v>56</v>
      </c>
      <c r="E50" s="28"/>
      <c r="F50" s="29"/>
      <c r="G50" s="30"/>
      <c r="H50" s="31"/>
      <c r="I50" s="29"/>
      <c r="J50" s="30"/>
      <c r="K50" s="31"/>
      <c r="L50" s="29"/>
      <c r="M50" s="30"/>
      <c r="N50" s="31"/>
      <c r="O50" s="29"/>
      <c r="P50" s="30"/>
      <c r="Q50" s="31"/>
      <c r="R50" s="29"/>
      <c r="S50" s="30"/>
      <c r="T50" s="31"/>
      <c r="U50" s="29"/>
      <c r="V50" s="30"/>
      <c r="W50" s="31"/>
      <c r="X50" s="42"/>
      <c r="Y50" s="32"/>
      <c r="Z50" s="31"/>
      <c r="AA50" s="29"/>
      <c r="AB50" s="30"/>
      <c r="AC50" s="36"/>
      <c r="AD50" s="34"/>
      <c r="AE50" s="35"/>
      <c r="AF50" s="36"/>
      <c r="AG50" s="34"/>
      <c r="AH50" s="35"/>
      <c r="AI50" s="36"/>
      <c r="AJ50" s="34"/>
      <c r="AK50" s="35"/>
      <c r="AL50" s="36"/>
      <c r="AM50" s="34"/>
      <c r="AN50" s="35"/>
      <c r="AO50" s="36"/>
      <c r="AP50" s="34"/>
      <c r="AQ50" s="35"/>
      <c r="AR50" s="36"/>
      <c r="AS50" s="34"/>
      <c r="AT50" s="35"/>
      <c r="AU50" s="37"/>
      <c r="AV50" s="37"/>
      <c r="AW50" s="37"/>
      <c r="AX50" s="38" t="s">
        <v>60</v>
      </c>
      <c r="AY50" s="39"/>
      <c r="AZ50" s="40"/>
    </row>
    <row r="51" spans="1:52" s="22" customFormat="1" ht="18.75" customHeight="1">
      <c r="A51" s="97" t="s">
        <v>86</v>
      </c>
      <c r="B51" s="98" t="s">
        <v>87</v>
      </c>
      <c r="C51" s="99" t="s">
        <v>17</v>
      </c>
      <c r="D51" s="100">
        <v>98.395</v>
      </c>
      <c r="E51" s="28"/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 t="s">
        <v>60</v>
      </c>
      <c r="AY51" s="39"/>
      <c r="AZ51" s="40"/>
    </row>
    <row r="52" spans="1:52" s="22" customFormat="1" ht="18.75" customHeight="1">
      <c r="A52" s="97" t="s">
        <v>88</v>
      </c>
      <c r="B52" s="98" t="s">
        <v>89</v>
      </c>
      <c r="C52" s="99" t="s">
        <v>17</v>
      </c>
      <c r="D52" s="100">
        <v>29.7</v>
      </c>
      <c r="E52" s="28"/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/>
      <c r="V52" s="30"/>
      <c r="W52" s="31"/>
      <c r="X52" s="42"/>
      <c r="Y52" s="32"/>
      <c r="Z52" s="31"/>
      <c r="AA52" s="29"/>
      <c r="AB52" s="30"/>
      <c r="AC52" s="36"/>
      <c r="AD52" s="34"/>
      <c r="AE52" s="35"/>
      <c r="AF52" s="36"/>
      <c r="AG52" s="34"/>
      <c r="AH52" s="35"/>
      <c r="AI52" s="36"/>
      <c r="AJ52" s="34"/>
      <c r="AK52" s="35"/>
      <c r="AL52" s="36"/>
      <c r="AM52" s="34"/>
      <c r="AN52" s="35"/>
      <c r="AO52" s="36"/>
      <c r="AP52" s="34"/>
      <c r="AQ52" s="35"/>
      <c r="AR52" s="36"/>
      <c r="AS52" s="34"/>
      <c r="AT52" s="35"/>
      <c r="AU52" s="37"/>
      <c r="AV52" s="37"/>
      <c r="AW52" s="37"/>
      <c r="AX52" s="38" t="s">
        <v>60</v>
      </c>
      <c r="AY52" s="39"/>
      <c r="AZ52" s="40"/>
    </row>
    <row r="53" spans="1:52" s="22" customFormat="1" ht="18.75" customHeight="1">
      <c r="A53" s="97" t="s">
        <v>90</v>
      </c>
      <c r="B53" s="98" t="s">
        <v>91</v>
      </c>
      <c r="C53" s="99" t="s">
        <v>17</v>
      </c>
      <c r="D53" s="100">
        <v>35.045</v>
      </c>
      <c r="E53" s="28"/>
      <c r="F53" s="29"/>
      <c r="G53" s="30"/>
      <c r="H53" s="31"/>
      <c r="I53" s="29"/>
      <c r="J53" s="30"/>
      <c r="K53" s="31"/>
      <c r="L53" s="29"/>
      <c r="M53" s="30"/>
      <c r="N53" s="31"/>
      <c r="O53" s="29"/>
      <c r="P53" s="30"/>
      <c r="Q53" s="31"/>
      <c r="R53" s="29"/>
      <c r="S53" s="30"/>
      <c r="T53" s="31"/>
      <c r="U53" s="29"/>
      <c r="V53" s="30"/>
      <c r="W53" s="31"/>
      <c r="X53" s="42"/>
      <c r="Y53" s="32"/>
      <c r="Z53" s="31"/>
      <c r="AA53" s="29"/>
      <c r="AB53" s="30"/>
      <c r="AC53" s="36"/>
      <c r="AD53" s="34"/>
      <c r="AE53" s="35"/>
      <c r="AF53" s="36"/>
      <c r="AG53" s="34"/>
      <c r="AH53" s="35"/>
      <c r="AI53" s="36"/>
      <c r="AJ53" s="34"/>
      <c r="AK53" s="35"/>
      <c r="AL53" s="36"/>
      <c r="AM53" s="34"/>
      <c r="AN53" s="35"/>
      <c r="AO53" s="36"/>
      <c r="AP53" s="34"/>
      <c r="AQ53" s="35"/>
      <c r="AR53" s="36"/>
      <c r="AS53" s="34"/>
      <c r="AT53" s="35"/>
      <c r="AU53" s="37"/>
      <c r="AV53" s="37"/>
      <c r="AW53" s="37"/>
      <c r="AX53" s="38" t="s">
        <v>60</v>
      </c>
      <c r="AY53" s="39"/>
      <c r="AZ53" s="40"/>
    </row>
    <row r="54" spans="1:52" s="22" customFormat="1" ht="18.75" customHeight="1">
      <c r="A54" s="97" t="s">
        <v>92</v>
      </c>
      <c r="B54" s="98" t="s">
        <v>64</v>
      </c>
      <c r="C54" s="99" t="s">
        <v>17</v>
      </c>
      <c r="D54" s="100">
        <v>13.065</v>
      </c>
      <c r="E54" s="28"/>
      <c r="F54" s="29"/>
      <c r="G54" s="29"/>
      <c r="H54" s="31"/>
      <c r="I54" s="29"/>
      <c r="J54" s="30"/>
      <c r="K54" s="29"/>
      <c r="L54" s="29"/>
      <c r="M54" s="29"/>
      <c r="N54" s="31"/>
      <c r="O54" s="29"/>
      <c r="P54" s="30"/>
      <c r="Q54" s="29"/>
      <c r="R54" s="29"/>
      <c r="S54" s="29"/>
      <c r="T54" s="31"/>
      <c r="U54" s="29"/>
      <c r="V54" s="30"/>
      <c r="W54" s="29"/>
      <c r="X54" s="42"/>
      <c r="Y54" s="42"/>
      <c r="Z54" s="31"/>
      <c r="AA54" s="29"/>
      <c r="AB54" s="30"/>
      <c r="AC54" s="34"/>
      <c r="AD54" s="34"/>
      <c r="AE54" s="34"/>
      <c r="AF54" s="36"/>
      <c r="AG54" s="34"/>
      <c r="AH54" s="35"/>
      <c r="AI54" s="34"/>
      <c r="AJ54" s="34"/>
      <c r="AK54" s="34"/>
      <c r="AL54" s="36"/>
      <c r="AM54" s="34"/>
      <c r="AN54" s="35"/>
      <c r="AO54" s="34"/>
      <c r="AP54" s="34"/>
      <c r="AQ54" s="34"/>
      <c r="AR54" s="36"/>
      <c r="AS54" s="34"/>
      <c r="AT54" s="35"/>
      <c r="AU54" s="34"/>
      <c r="AV54" s="37"/>
      <c r="AW54" s="34"/>
      <c r="AX54" s="38" t="s">
        <v>60</v>
      </c>
      <c r="AY54" s="39"/>
      <c r="AZ54" s="40"/>
    </row>
    <row r="55" spans="1:52" s="22" customFormat="1" ht="18.75" customHeight="1">
      <c r="A55" s="97" t="s">
        <v>93</v>
      </c>
      <c r="B55" s="98" t="s">
        <v>64</v>
      </c>
      <c r="C55" s="99" t="s">
        <v>17</v>
      </c>
      <c r="D55" s="100">
        <v>13.065</v>
      </c>
      <c r="E55" s="28"/>
      <c r="F55" s="29"/>
      <c r="G55" s="29"/>
      <c r="H55" s="31"/>
      <c r="I55" s="29"/>
      <c r="J55" s="30"/>
      <c r="K55" s="29"/>
      <c r="L55" s="29"/>
      <c r="M55" s="29"/>
      <c r="N55" s="31"/>
      <c r="O55" s="29"/>
      <c r="P55" s="30"/>
      <c r="Q55" s="29"/>
      <c r="R55" s="29"/>
      <c r="S55" s="29"/>
      <c r="T55" s="31"/>
      <c r="U55" s="29"/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/>
      <c r="AI55" s="34"/>
      <c r="AJ55" s="34"/>
      <c r="AK55" s="34"/>
      <c r="AL55" s="36"/>
      <c r="AM55" s="34"/>
      <c r="AN55" s="35"/>
      <c r="AO55" s="34"/>
      <c r="AP55" s="34"/>
      <c r="AQ55" s="34"/>
      <c r="AR55" s="36"/>
      <c r="AS55" s="34"/>
      <c r="AT55" s="35"/>
      <c r="AU55" s="34"/>
      <c r="AV55" s="37"/>
      <c r="AW55" s="34"/>
      <c r="AX55" s="38" t="s">
        <v>60</v>
      </c>
      <c r="AY55" s="39"/>
      <c r="AZ55" s="40"/>
    </row>
    <row r="56" spans="1:52" s="22" customFormat="1" ht="18.75" customHeight="1">
      <c r="A56" s="97" t="s">
        <v>94</v>
      </c>
      <c r="B56" s="98" t="s">
        <v>95</v>
      </c>
      <c r="C56" s="99" t="s">
        <v>17</v>
      </c>
      <c r="D56" s="100">
        <v>5.920000000000001</v>
      </c>
      <c r="E56" s="28"/>
      <c r="F56" s="29"/>
      <c r="G56" s="29"/>
      <c r="H56" s="31"/>
      <c r="I56" s="29"/>
      <c r="J56" s="30"/>
      <c r="K56" s="29"/>
      <c r="L56" s="29"/>
      <c r="M56" s="29"/>
      <c r="N56" s="31"/>
      <c r="O56" s="29"/>
      <c r="P56" s="30"/>
      <c r="Q56" s="29"/>
      <c r="R56" s="29"/>
      <c r="S56" s="29"/>
      <c r="T56" s="31"/>
      <c r="U56" s="29"/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/>
      <c r="AI56" s="34"/>
      <c r="AJ56" s="34"/>
      <c r="AK56" s="34"/>
      <c r="AL56" s="36"/>
      <c r="AM56" s="34"/>
      <c r="AN56" s="35"/>
      <c r="AO56" s="34"/>
      <c r="AP56" s="34"/>
      <c r="AQ56" s="34"/>
      <c r="AR56" s="36"/>
      <c r="AS56" s="34"/>
      <c r="AT56" s="35"/>
      <c r="AU56" s="34"/>
      <c r="AV56" s="37"/>
      <c r="AW56" s="34"/>
      <c r="AX56" s="38" t="s">
        <v>60</v>
      </c>
      <c r="AY56" s="39"/>
      <c r="AZ56" s="40"/>
    </row>
    <row r="57" spans="1:52" s="22" customFormat="1" ht="18.75" customHeight="1">
      <c r="A57" s="97" t="s">
        <v>96</v>
      </c>
      <c r="B57" s="98" t="s">
        <v>97</v>
      </c>
      <c r="C57" s="99" t="s">
        <v>17</v>
      </c>
      <c r="D57" s="100">
        <v>4.945</v>
      </c>
      <c r="E57" s="28"/>
      <c r="F57" s="29"/>
      <c r="G57" s="29"/>
      <c r="H57" s="31"/>
      <c r="I57" s="29"/>
      <c r="J57" s="30"/>
      <c r="K57" s="29"/>
      <c r="L57" s="29"/>
      <c r="M57" s="29"/>
      <c r="N57" s="31"/>
      <c r="O57" s="29"/>
      <c r="P57" s="30"/>
      <c r="Q57" s="29"/>
      <c r="R57" s="29"/>
      <c r="S57" s="29"/>
      <c r="T57" s="31"/>
      <c r="U57" s="29"/>
      <c r="V57" s="30"/>
      <c r="W57" s="29"/>
      <c r="X57" s="42"/>
      <c r="Y57" s="42"/>
      <c r="Z57" s="31"/>
      <c r="AA57" s="29"/>
      <c r="AB57" s="30"/>
      <c r="AC57" s="34"/>
      <c r="AD57" s="34"/>
      <c r="AE57" s="34"/>
      <c r="AF57" s="36"/>
      <c r="AG57" s="34"/>
      <c r="AH57" s="35"/>
      <c r="AI57" s="34"/>
      <c r="AJ57" s="34"/>
      <c r="AK57" s="34"/>
      <c r="AL57" s="36"/>
      <c r="AM57" s="34"/>
      <c r="AN57" s="35"/>
      <c r="AO57" s="34"/>
      <c r="AP57" s="34"/>
      <c r="AQ57" s="34"/>
      <c r="AR57" s="36"/>
      <c r="AS57" s="34"/>
      <c r="AT57" s="35"/>
      <c r="AU57" s="34"/>
      <c r="AV57" s="37"/>
      <c r="AW57" s="34"/>
      <c r="AX57" s="38" t="s">
        <v>60</v>
      </c>
      <c r="AY57" s="39"/>
      <c r="AZ57" s="40"/>
    </row>
    <row r="58" spans="1:52" s="22" customFormat="1" ht="18.75" customHeight="1" thickBot="1">
      <c r="A58" s="105" t="s">
        <v>98</v>
      </c>
      <c r="B58" s="106" t="s">
        <v>99</v>
      </c>
      <c r="C58" s="107" t="s">
        <v>17</v>
      </c>
      <c r="D58" s="108">
        <v>5.39</v>
      </c>
      <c r="E58" s="47"/>
      <c r="F58" s="48"/>
      <c r="G58" s="48"/>
      <c r="H58" s="49"/>
      <c r="I58" s="48"/>
      <c r="J58" s="50"/>
      <c r="K58" s="48"/>
      <c r="L58" s="48"/>
      <c r="M58" s="48"/>
      <c r="N58" s="49"/>
      <c r="O58" s="48"/>
      <c r="P58" s="50"/>
      <c r="Q58" s="48"/>
      <c r="R58" s="48"/>
      <c r="S58" s="48"/>
      <c r="T58" s="49"/>
      <c r="U58" s="48"/>
      <c r="V58" s="50"/>
      <c r="W58" s="48"/>
      <c r="X58" s="51"/>
      <c r="Y58" s="51"/>
      <c r="Z58" s="49"/>
      <c r="AA58" s="48"/>
      <c r="AB58" s="50"/>
      <c r="AC58" s="52"/>
      <c r="AD58" s="52"/>
      <c r="AE58" s="52"/>
      <c r="AF58" s="53"/>
      <c r="AG58" s="52"/>
      <c r="AH58" s="54"/>
      <c r="AI58" s="52"/>
      <c r="AJ58" s="52"/>
      <c r="AK58" s="52"/>
      <c r="AL58" s="53"/>
      <c r="AM58" s="52"/>
      <c r="AN58" s="54"/>
      <c r="AO58" s="52"/>
      <c r="AP58" s="52"/>
      <c r="AQ58" s="52"/>
      <c r="AR58" s="53"/>
      <c r="AS58" s="52"/>
      <c r="AT58" s="54"/>
      <c r="AU58" s="52"/>
      <c r="AV58" s="55"/>
      <c r="AW58" s="52"/>
      <c r="AX58" s="56" t="s">
        <v>60</v>
      </c>
      <c r="AY58" s="39"/>
      <c r="AZ58" s="40"/>
    </row>
    <row r="59" spans="4:52" ht="22.5" customHeight="1" thickBot="1" thickTop="1">
      <c r="D59" s="57">
        <f>SUM(D14:D58)</f>
        <v>3115.3890000000006</v>
      </c>
      <c r="E59" s="302" t="s">
        <v>461</v>
      </c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4"/>
      <c r="AY59" s="109"/>
      <c r="AZ59" s="109"/>
    </row>
    <row r="60" spans="5:50" ht="13.5" thickTop="1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5:50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2:50" ht="18.75" customHeight="1">
      <c r="B62" s="58" t="s">
        <v>100</v>
      </c>
      <c r="C62" s="58" t="s">
        <v>530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8.75" customHeight="1">
      <c r="A63" s="59"/>
      <c r="B63" s="110" t="s">
        <v>60</v>
      </c>
      <c r="C63" s="58" t="s">
        <v>101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8.75" customHeight="1">
      <c r="A64" s="59"/>
      <c r="B64" s="58" t="s">
        <v>102</v>
      </c>
      <c r="C64" s="58" t="s">
        <v>526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34"/>
      <c r="Y64" s="34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8.75" customHeight="1">
      <c r="A65" s="59"/>
      <c r="B65" s="58" t="s">
        <v>103</v>
      </c>
      <c r="C65" s="58" t="s">
        <v>104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34"/>
      <c r="Y65" s="34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2:50" ht="18.75" customHeight="1">
      <c r="B66" s="58" t="s">
        <v>105</v>
      </c>
      <c r="C66" s="58" t="s">
        <v>106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2:50" ht="18.75" customHeight="1">
      <c r="B67" s="58" t="s">
        <v>107</v>
      </c>
      <c r="C67" s="58" t="s">
        <v>108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2:50" ht="18.75" customHeight="1">
      <c r="B68" s="58" t="s">
        <v>528</v>
      </c>
      <c r="C68" s="58" t="s">
        <v>527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5:50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5:50" ht="12.7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2.75">
      <c r="A71" s="166"/>
      <c r="B71" s="17" t="s">
        <v>550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5:50" ht="12.7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5:50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5:50" ht="12.7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5:50" ht="12.7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5:50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5:50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5:50" ht="12.7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5:50" ht="12.75"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5:50" ht="12.75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5:50" ht="12.75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5:50" ht="12.75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5:50" ht="12.7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5:50" ht="12.7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5:50" ht="12.7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5:50" ht="12.7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5:50" ht="12.7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5:50" ht="12.7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5:50" ht="12.7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5:50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5:50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5:50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5:50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5:50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5:50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5:50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5:50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5:50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5:50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5:50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5:50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5:50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5:50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5:50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5:50" ht="12.7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5:50" ht="12.7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5:50" ht="12.7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5:50" ht="12.7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5:50" ht="12.7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5:50" ht="12.7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5:50" ht="12.7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5:50" ht="12.7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5:50" ht="12.7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5:50" ht="12.7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</sheetData>
  <autoFilter ref="B13:C59">
    <sortState ref="B14:C126">
      <sortCondition sortBy="value" ref="C14:C126"/>
    </sortState>
  </autoFilter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59:AX59"/>
    <mergeCell ref="AU10:AU12"/>
    <mergeCell ref="AX10:AX12"/>
    <mergeCell ref="AW10:AW12"/>
    <mergeCell ref="AV10:AV12"/>
    <mergeCell ref="AY10:AY12"/>
    <mergeCell ref="AI10:AK10"/>
    <mergeCell ref="AL10:AN10"/>
    <mergeCell ref="AO10:AQ10"/>
    <mergeCell ref="AR10:AT10"/>
    <mergeCell ref="AF10:AH10"/>
  </mergeCells>
  <conditionalFormatting sqref="E23:W53">
    <cfRule type="cellIs" priority="8" dxfId="0" operator="equal">
      <formula>1</formula>
    </cfRule>
  </conditionalFormatting>
  <conditionalFormatting sqref="E23:W5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5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Z65"/>
  <sheetViews>
    <sheetView zoomScale="85" zoomScaleNormal="85" workbookViewId="0" topLeftCell="A1">
      <pane xSplit="4" ySplit="13" topLeftCell="E41" activePane="bottomRight" state="frozen"/>
      <selection pane="topRight" activeCell="F1" sqref="F1"/>
      <selection pane="bottomLeft" activeCell="A8" sqref="A8"/>
      <selection pane="bottomRight" activeCell="I51" sqref="I51"/>
    </sheetView>
  </sheetViews>
  <sheetFormatPr defaultColWidth="9.140625" defaultRowHeight="18.75" customHeight="1"/>
  <cols>
    <col min="1" max="1" width="10.00390625" style="20" customWidth="1"/>
    <col min="2" max="2" width="21.421875" style="20" customWidth="1"/>
    <col min="3" max="3" width="15.7109375" style="20" customWidth="1"/>
    <col min="4" max="4" width="10.00390625" style="20" customWidth="1"/>
    <col min="5" max="46" width="6.00390625" style="20" customWidth="1"/>
    <col min="47" max="48" width="9.57421875" style="20" customWidth="1"/>
    <col min="49" max="49" width="10.8515625" style="20" customWidth="1"/>
    <col min="50" max="50" width="26.140625" style="20" customWidth="1"/>
    <col min="51" max="51" width="10.7109375" style="20" customWidth="1"/>
    <col min="52" max="16384" width="9.140625" style="20" customWidth="1"/>
  </cols>
  <sheetData>
    <row r="1" ht="18.75" customHeight="1">
      <c r="A1" s="3" t="s">
        <v>537</v>
      </c>
    </row>
    <row r="2" ht="18.75" customHeight="1">
      <c r="A2" s="58" t="s">
        <v>451</v>
      </c>
    </row>
    <row r="3" ht="18.75" customHeight="1">
      <c r="A3" s="58"/>
    </row>
    <row r="4" ht="18.75" customHeight="1">
      <c r="A4" s="95" t="s">
        <v>450</v>
      </c>
    </row>
    <row r="5" spans="1:18" ht="18.75" customHeight="1">
      <c r="A5" s="312" t="s">
        <v>452</v>
      </c>
      <c r="B5" s="313"/>
      <c r="C5" s="313"/>
      <c r="D5" s="314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7" ht="18.75" customHeight="1">
      <c r="A6" s="315"/>
      <c r="B6" s="316"/>
      <c r="C6" s="316"/>
      <c r="D6" s="317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8.75" customHeight="1">
      <c r="A7" s="315"/>
      <c r="B7" s="316"/>
      <c r="C7" s="316"/>
      <c r="D7" s="317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8.75" customHeight="1">
      <c r="A8" s="315"/>
      <c r="B8" s="316"/>
      <c r="C8" s="316"/>
      <c r="D8" s="317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8.75" customHeight="1" thickBot="1">
      <c r="A9" s="315"/>
      <c r="B9" s="316"/>
      <c r="C9" s="316"/>
      <c r="D9" s="317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52" s="60" customFormat="1" ht="40.5" customHeight="1" thickTop="1">
      <c r="A10" s="315"/>
      <c r="B10" s="316"/>
      <c r="C10" s="316"/>
      <c r="D10" s="316"/>
      <c r="E10" s="318" t="s">
        <v>552</v>
      </c>
      <c r="F10" s="310"/>
      <c r="G10" s="311"/>
      <c r="H10" s="309" t="s">
        <v>553</v>
      </c>
      <c r="I10" s="310"/>
      <c r="J10" s="311"/>
      <c r="K10" s="309" t="s">
        <v>554</v>
      </c>
      <c r="L10" s="310"/>
      <c r="M10" s="311"/>
      <c r="N10" s="309" t="s">
        <v>555</v>
      </c>
      <c r="O10" s="310"/>
      <c r="P10" s="311"/>
      <c r="Q10" s="309" t="s">
        <v>556</v>
      </c>
      <c r="R10" s="310"/>
      <c r="S10" s="311"/>
      <c r="T10" s="309" t="s">
        <v>557</v>
      </c>
      <c r="U10" s="310"/>
      <c r="V10" s="311"/>
      <c r="W10" s="309" t="s">
        <v>0</v>
      </c>
      <c r="X10" s="310"/>
      <c r="Y10" s="311"/>
      <c r="Z10" s="309" t="s">
        <v>1</v>
      </c>
      <c r="AA10" s="310"/>
      <c r="AB10" s="311"/>
      <c r="AC10" s="309" t="s">
        <v>2</v>
      </c>
      <c r="AD10" s="310"/>
      <c r="AE10" s="311"/>
      <c r="AF10" s="309" t="s">
        <v>3</v>
      </c>
      <c r="AG10" s="310"/>
      <c r="AH10" s="311"/>
      <c r="AI10" s="309" t="s">
        <v>4</v>
      </c>
      <c r="AJ10" s="310"/>
      <c r="AK10" s="311"/>
      <c r="AL10" s="309" t="s">
        <v>5</v>
      </c>
      <c r="AM10" s="310"/>
      <c r="AN10" s="311"/>
      <c r="AO10" s="309" t="s">
        <v>6</v>
      </c>
      <c r="AP10" s="310"/>
      <c r="AQ10" s="311"/>
      <c r="AR10" s="309" t="s">
        <v>7</v>
      </c>
      <c r="AS10" s="310"/>
      <c r="AT10" s="311"/>
      <c r="AU10" s="305" t="s">
        <v>558</v>
      </c>
      <c r="AV10" s="305" t="s">
        <v>559</v>
      </c>
      <c r="AW10" s="305" t="s">
        <v>560</v>
      </c>
      <c r="AX10" s="307" t="s">
        <v>561</v>
      </c>
      <c r="AY10" s="300" t="s">
        <v>562</v>
      </c>
      <c r="AZ10" s="300" t="s">
        <v>563</v>
      </c>
    </row>
    <row r="11" spans="1:52" s="61" customFormat="1" ht="18.75" customHeight="1">
      <c r="A11" s="315"/>
      <c r="B11" s="316"/>
      <c r="C11" s="316"/>
      <c r="D11" s="316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06"/>
      <c r="AV11" s="306"/>
      <c r="AW11" s="306"/>
      <c r="AX11" s="308"/>
      <c r="AY11" s="301"/>
      <c r="AZ11" s="301"/>
    </row>
    <row r="12" spans="1:52" s="61" customFormat="1" ht="18.75" customHeight="1">
      <c r="A12" s="315"/>
      <c r="B12" s="316"/>
      <c r="C12" s="316"/>
      <c r="D12" s="316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06"/>
      <c r="AV12" s="306"/>
      <c r="AW12" s="306"/>
      <c r="AX12" s="308"/>
      <c r="AY12" s="301"/>
      <c r="AZ12" s="301"/>
    </row>
    <row r="13" spans="1:52" ht="23.25" customHeight="1" thickBot="1">
      <c r="A13" s="201" t="s">
        <v>12</v>
      </c>
      <c r="B13" s="202" t="s">
        <v>13</v>
      </c>
      <c r="C13" s="209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.75" customHeight="1" thickTop="1">
      <c r="A14" s="193" t="s">
        <v>109</v>
      </c>
      <c r="B14" s="194" t="s">
        <v>110</v>
      </c>
      <c r="C14" s="195" t="s">
        <v>111</v>
      </c>
      <c r="D14" s="196">
        <v>22.105999999999998</v>
      </c>
      <c r="E14" s="28"/>
      <c r="F14" s="29"/>
      <c r="G14" s="30"/>
      <c r="H14" s="31"/>
      <c r="I14" s="29"/>
      <c r="J14" s="30"/>
      <c r="K14" s="31">
        <v>1</v>
      </c>
      <c r="L14" s="29"/>
      <c r="M14" s="30"/>
      <c r="N14" s="31"/>
      <c r="O14" s="29"/>
      <c r="P14" s="32"/>
      <c r="Q14" s="41"/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8.75" customHeight="1">
      <c r="A15" s="111" t="s">
        <v>113</v>
      </c>
      <c r="B15" s="112" t="s">
        <v>114</v>
      </c>
      <c r="C15" s="113" t="s">
        <v>24</v>
      </c>
      <c r="D15" s="114">
        <v>489.45199999999994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>
        <v>1</v>
      </c>
      <c r="P15" s="32"/>
      <c r="Q15" s="33">
        <v>1</v>
      </c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>
        <v>1</v>
      </c>
      <c r="AE15" s="35"/>
      <c r="AF15" s="36"/>
      <c r="AG15" s="34">
        <v>1</v>
      </c>
      <c r="AH15" s="35"/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 t="s">
        <v>112</v>
      </c>
      <c r="AW15" s="37"/>
      <c r="AX15" s="38" t="s">
        <v>107</v>
      </c>
      <c r="AY15" s="39"/>
      <c r="AZ15" s="40"/>
    </row>
    <row r="16" spans="1:52" ht="18.75" customHeight="1">
      <c r="A16" s="111" t="s">
        <v>115</v>
      </c>
      <c r="B16" s="112" t="s">
        <v>16</v>
      </c>
      <c r="C16" s="113" t="s">
        <v>116</v>
      </c>
      <c r="D16" s="114">
        <v>5.972</v>
      </c>
      <c r="E16" s="28"/>
      <c r="F16" s="29"/>
      <c r="G16" s="30">
        <v>1</v>
      </c>
      <c r="H16" s="31"/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/>
      <c r="V16" s="35">
        <v>1</v>
      </c>
      <c r="W16" s="36"/>
      <c r="X16" s="34"/>
      <c r="Y16" s="35"/>
      <c r="Z16" s="36"/>
      <c r="AA16" s="34"/>
      <c r="AB16" s="30"/>
      <c r="AC16" s="36"/>
      <c r="AD16" s="34"/>
      <c r="AE16" s="35"/>
      <c r="AF16" s="36"/>
      <c r="AG16" s="34"/>
      <c r="AH16" s="35"/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8.75" customHeight="1">
      <c r="A17" s="111" t="s">
        <v>117</v>
      </c>
      <c r="B17" s="112" t="s">
        <v>16</v>
      </c>
      <c r="C17" s="113" t="s">
        <v>118</v>
      </c>
      <c r="D17" s="114">
        <v>39.620000000000005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/>
      <c r="W17" s="36"/>
      <c r="X17" s="34">
        <v>1</v>
      </c>
      <c r="Y17" s="35"/>
      <c r="Z17" s="36"/>
      <c r="AA17" s="34">
        <v>1</v>
      </c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8.75" customHeight="1">
      <c r="A18" s="111" t="s">
        <v>119</v>
      </c>
      <c r="B18" s="112" t="s">
        <v>16</v>
      </c>
      <c r="C18" s="113" t="s">
        <v>118</v>
      </c>
      <c r="D18" s="114">
        <v>33.583999999999996</v>
      </c>
      <c r="E18" s="28"/>
      <c r="F18" s="29"/>
      <c r="G18" s="30"/>
      <c r="H18" s="31">
        <v>1</v>
      </c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>
        <v>1</v>
      </c>
      <c r="Z18" s="36"/>
      <c r="AA18" s="34">
        <v>1</v>
      </c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ht="18.75" customHeight="1">
      <c r="A19" s="111" t="s">
        <v>120</v>
      </c>
      <c r="B19" s="112" t="s">
        <v>121</v>
      </c>
      <c r="C19" s="113" t="s">
        <v>29</v>
      </c>
      <c r="D19" s="114">
        <v>13.094</v>
      </c>
      <c r="E19" s="28">
        <v>1</v>
      </c>
      <c r="F19" s="29"/>
      <c r="G19" s="30"/>
      <c r="H19" s="31"/>
      <c r="I19" s="29"/>
      <c r="J19" s="30"/>
      <c r="K19" s="31"/>
      <c r="L19" s="29"/>
      <c r="M19" s="30"/>
      <c r="N19" s="31"/>
      <c r="O19" s="29">
        <v>1</v>
      </c>
      <c r="P19" s="32"/>
      <c r="Q19" s="33">
        <v>1</v>
      </c>
      <c r="R19" s="29"/>
      <c r="S19" s="30"/>
      <c r="T19" s="31">
        <v>1</v>
      </c>
      <c r="U19" s="34"/>
      <c r="V19" s="35"/>
      <c r="W19" s="36"/>
      <c r="X19" s="34"/>
      <c r="Y19" s="35">
        <v>1</v>
      </c>
      <c r="Z19" s="36"/>
      <c r="AA19" s="34">
        <v>1</v>
      </c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 t="s">
        <v>112</v>
      </c>
      <c r="AW19" s="37"/>
      <c r="AX19" s="38" t="s">
        <v>107</v>
      </c>
      <c r="AY19" s="39"/>
      <c r="AZ19" s="40"/>
    </row>
    <row r="20" spans="1:52" ht="18.75" customHeight="1">
      <c r="A20" s="111" t="s">
        <v>122</v>
      </c>
      <c r="B20" s="112" t="s">
        <v>21</v>
      </c>
      <c r="C20" s="113" t="s">
        <v>22</v>
      </c>
      <c r="D20" s="114">
        <v>19.64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ht="18.75" customHeight="1">
      <c r="A21" s="111" t="s">
        <v>123</v>
      </c>
      <c r="B21" s="112" t="s">
        <v>21</v>
      </c>
      <c r="C21" s="113" t="s">
        <v>24</v>
      </c>
      <c r="D21" s="114">
        <v>19.465</v>
      </c>
      <c r="E21" s="28">
        <v>1</v>
      </c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>
        <v>1</v>
      </c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 t="s">
        <v>112</v>
      </c>
      <c r="AW21" s="37"/>
      <c r="AX21" s="38" t="s">
        <v>107</v>
      </c>
      <c r="AY21" s="39"/>
      <c r="AZ21" s="40"/>
    </row>
    <row r="22" spans="1:52" ht="18.75" customHeight="1">
      <c r="A22" s="111" t="s">
        <v>124</v>
      </c>
      <c r="B22" s="112" t="s">
        <v>21</v>
      </c>
      <c r="C22" s="113" t="s">
        <v>22</v>
      </c>
      <c r="D22" s="114">
        <v>18.81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ht="18.75" customHeight="1">
      <c r="A23" s="111" t="s">
        <v>125</v>
      </c>
      <c r="B23" s="112" t="s">
        <v>27</v>
      </c>
      <c r="C23" s="113" t="s">
        <v>22</v>
      </c>
      <c r="D23" s="114">
        <v>6.02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ht="18.75" customHeight="1">
      <c r="A24" s="111" t="s">
        <v>126</v>
      </c>
      <c r="B24" s="112" t="s">
        <v>27</v>
      </c>
      <c r="C24" s="113" t="s">
        <v>22</v>
      </c>
      <c r="D24" s="114">
        <v>10.493</v>
      </c>
      <c r="E24" s="28"/>
      <c r="F24" s="29"/>
      <c r="G24" s="30">
        <v>1</v>
      </c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>
        <v>1</v>
      </c>
      <c r="W24" s="31"/>
      <c r="X24" s="42"/>
      <c r="Y24" s="32"/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19" customFormat="1" ht="18.75" customHeight="1">
      <c r="A25" s="115" t="s">
        <v>127</v>
      </c>
      <c r="B25" s="116" t="s">
        <v>128</v>
      </c>
      <c r="C25" s="117" t="s">
        <v>129</v>
      </c>
      <c r="D25" s="118">
        <v>60.201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>
        <v>1</v>
      </c>
      <c r="AB25" s="30"/>
      <c r="AC25" s="31"/>
      <c r="AD25" s="29"/>
      <c r="AE25" s="30">
        <v>1</v>
      </c>
      <c r="AF25" s="31"/>
      <c r="AG25" s="29"/>
      <c r="AH25" s="30">
        <v>1</v>
      </c>
      <c r="AI25" s="31"/>
      <c r="AJ25" s="29"/>
      <c r="AK25" s="30"/>
      <c r="AL25" s="31"/>
      <c r="AM25" s="29"/>
      <c r="AN25" s="30"/>
      <c r="AO25" s="31">
        <v>1</v>
      </c>
      <c r="AP25" s="29"/>
      <c r="AQ25" s="30"/>
      <c r="AR25" s="31"/>
      <c r="AS25" s="29"/>
      <c r="AT25" s="30"/>
      <c r="AU25" s="44"/>
      <c r="AV25" s="44"/>
      <c r="AW25" s="44" t="s">
        <v>112</v>
      </c>
      <c r="AX25" s="45"/>
      <c r="AY25" s="39"/>
      <c r="AZ25" s="40"/>
    </row>
    <row r="26" spans="1:52" ht="18.75" customHeight="1">
      <c r="A26" s="111" t="s">
        <v>130</v>
      </c>
      <c r="B26" s="112" t="s">
        <v>131</v>
      </c>
      <c r="C26" s="113" t="s">
        <v>129</v>
      </c>
      <c r="D26" s="114">
        <v>14.812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/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ht="18.75" customHeight="1">
      <c r="A27" s="111" t="s">
        <v>132</v>
      </c>
      <c r="B27" s="112" t="s">
        <v>133</v>
      </c>
      <c r="C27" s="113" t="s">
        <v>129</v>
      </c>
      <c r="D27" s="114">
        <v>37.07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 t="s">
        <v>112</v>
      </c>
      <c r="AX27" s="38"/>
      <c r="AY27" s="39"/>
      <c r="AZ27" s="40"/>
    </row>
    <row r="28" spans="1:52" ht="18.75" customHeight="1">
      <c r="A28" s="111" t="s">
        <v>134</v>
      </c>
      <c r="B28" s="112" t="s">
        <v>135</v>
      </c>
      <c r="C28" s="113" t="s">
        <v>129</v>
      </c>
      <c r="D28" s="114">
        <v>15.63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ht="18.75" customHeight="1">
      <c r="A29" s="111" t="s">
        <v>136</v>
      </c>
      <c r="B29" s="112" t="s">
        <v>135</v>
      </c>
      <c r="C29" s="113" t="s">
        <v>129</v>
      </c>
      <c r="D29" s="114">
        <v>13.395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/>
      <c r="AY29" s="39"/>
      <c r="AZ29" s="40"/>
    </row>
    <row r="30" spans="1:52" ht="18.75" customHeight="1">
      <c r="A30" s="111" t="s">
        <v>137</v>
      </c>
      <c r="B30" s="112" t="s">
        <v>135</v>
      </c>
      <c r="C30" s="113" t="s">
        <v>129</v>
      </c>
      <c r="D30" s="114">
        <v>20.431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ht="18.75" customHeight="1">
      <c r="A31" s="111" t="s">
        <v>138</v>
      </c>
      <c r="B31" s="112" t="s">
        <v>139</v>
      </c>
      <c r="C31" s="113" t="s">
        <v>129</v>
      </c>
      <c r="D31" s="114">
        <v>9.939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ht="18.75" customHeight="1">
      <c r="A32" s="111" t="s">
        <v>140</v>
      </c>
      <c r="B32" s="112" t="s">
        <v>141</v>
      </c>
      <c r="C32" s="113" t="s">
        <v>129</v>
      </c>
      <c r="D32" s="114">
        <v>20.240000000000002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/>
      <c r="AY32" s="39"/>
      <c r="AZ32" s="40"/>
    </row>
    <row r="33" spans="1:52" ht="18.75" customHeight="1">
      <c r="A33" s="111" t="s">
        <v>142</v>
      </c>
      <c r="B33" s="112" t="s">
        <v>143</v>
      </c>
      <c r="C33" s="113" t="s">
        <v>129</v>
      </c>
      <c r="D33" s="114">
        <v>26.457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/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ht="18.75" customHeight="1">
      <c r="A34" s="111" t="s">
        <v>144</v>
      </c>
      <c r="B34" s="112" t="s">
        <v>145</v>
      </c>
      <c r="C34" s="113" t="s">
        <v>129</v>
      </c>
      <c r="D34" s="114">
        <v>36.385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1">
        <v>1</v>
      </c>
      <c r="R34" s="29"/>
      <c r="S34" s="30"/>
      <c r="T34" s="31"/>
      <c r="U34" s="29">
        <v>1</v>
      </c>
      <c r="V34" s="30"/>
      <c r="W34" s="31"/>
      <c r="X34" s="42"/>
      <c r="Y34" s="43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ht="18.75" customHeight="1">
      <c r="A35" s="111" t="s">
        <v>146</v>
      </c>
      <c r="B35" s="112" t="s">
        <v>147</v>
      </c>
      <c r="C35" s="113" t="s">
        <v>129</v>
      </c>
      <c r="D35" s="114">
        <v>74.22100000000002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1">
        <v>1</v>
      </c>
      <c r="R35" s="29"/>
      <c r="S35" s="30"/>
      <c r="T35" s="31"/>
      <c r="U35" s="29">
        <v>1</v>
      </c>
      <c r="V35" s="30"/>
      <c r="W35" s="31"/>
      <c r="X35" s="42"/>
      <c r="Y35" s="43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 t="s">
        <v>112</v>
      </c>
      <c r="AX35" s="38"/>
      <c r="AY35" s="39"/>
      <c r="AZ35" s="40"/>
    </row>
    <row r="36" spans="1:52" ht="18.75" customHeight="1">
      <c r="A36" s="111" t="s">
        <v>148</v>
      </c>
      <c r="B36" s="112" t="s">
        <v>149</v>
      </c>
      <c r="C36" s="113" t="s">
        <v>40</v>
      </c>
      <c r="D36" s="114">
        <v>22.555999999999997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1">
        <v>1</v>
      </c>
      <c r="R36" s="29"/>
      <c r="S36" s="30"/>
      <c r="T36" s="31"/>
      <c r="U36" s="29">
        <v>1</v>
      </c>
      <c r="V36" s="30"/>
      <c r="W36" s="31"/>
      <c r="X36" s="42"/>
      <c r="Y36" s="43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ht="18.75" customHeight="1">
      <c r="A37" s="111" t="s">
        <v>150</v>
      </c>
      <c r="B37" s="112" t="s">
        <v>151</v>
      </c>
      <c r="C37" s="113" t="s">
        <v>129</v>
      </c>
      <c r="D37" s="114">
        <v>22.409000000000002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ht="18.75" customHeight="1">
      <c r="A38" s="111" t="s">
        <v>152</v>
      </c>
      <c r="B38" s="112" t="s">
        <v>153</v>
      </c>
      <c r="C38" s="113" t="s">
        <v>129</v>
      </c>
      <c r="D38" s="114">
        <v>21.041999999999998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ht="18.75" customHeight="1">
      <c r="A39" s="111" t="s">
        <v>154</v>
      </c>
      <c r="B39" s="112" t="s">
        <v>155</v>
      </c>
      <c r="C39" s="113" t="s">
        <v>129</v>
      </c>
      <c r="D39" s="114">
        <v>52.957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32"/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 t="s">
        <v>112</v>
      </c>
      <c r="AX39" s="38"/>
      <c r="AY39" s="39"/>
      <c r="AZ39" s="40"/>
    </row>
    <row r="40" spans="1:52" ht="18.75" customHeight="1">
      <c r="A40" s="111" t="s">
        <v>156</v>
      </c>
      <c r="B40" s="112" t="s">
        <v>157</v>
      </c>
      <c r="C40" s="113" t="s">
        <v>129</v>
      </c>
      <c r="D40" s="114">
        <v>61.412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32"/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 t="s">
        <v>112</v>
      </c>
      <c r="AX40" s="38"/>
      <c r="AY40" s="39"/>
      <c r="AZ40" s="40"/>
    </row>
    <row r="41" spans="1:52" ht="18.75" customHeight="1">
      <c r="A41" s="111" t="s">
        <v>158</v>
      </c>
      <c r="B41" s="112" t="s">
        <v>159</v>
      </c>
      <c r="C41" s="113" t="s">
        <v>160</v>
      </c>
      <c r="D41" s="114">
        <v>125.325</v>
      </c>
      <c r="E41" s="28"/>
      <c r="F41" s="29"/>
      <c r="G41" s="30"/>
      <c r="H41" s="31"/>
      <c r="I41" s="29"/>
      <c r="J41" s="30"/>
      <c r="K41" s="31">
        <v>1</v>
      </c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32"/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/>
      <c r="AP41" s="34"/>
      <c r="AQ41" s="35"/>
      <c r="AR41" s="36"/>
      <c r="AS41" s="34"/>
      <c r="AT41" s="35"/>
      <c r="AU41" s="37"/>
      <c r="AV41" s="37"/>
      <c r="AW41" s="37" t="s">
        <v>112</v>
      </c>
      <c r="AX41" s="38"/>
      <c r="AY41" s="39"/>
      <c r="AZ41" s="40"/>
    </row>
    <row r="42" spans="1:52" ht="18.75" customHeight="1">
      <c r="A42" s="111" t="s">
        <v>161</v>
      </c>
      <c r="B42" s="112" t="s">
        <v>162</v>
      </c>
      <c r="C42" s="113" t="s">
        <v>163</v>
      </c>
      <c r="D42" s="114">
        <v>346.016</v>
      </c>
      <c r="E42" s="28"/>
      <c r="F42" s="29"/>
      <c r="G42" s="30"/>
      <c r="H42" s="31"/>
      <c r="I42" s="29"/>
      <c r="J42" s="30"/>
      <c r="K42" s="31">
        <v>1</v>
      </c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32"/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/>
      <c r="AP42" s="34"/>
      <c r="AQ42" s="35"/>
      <c r="AR42" s="36"/>
      <c r="AS42" s="34"/>
      <c r="AT42" s="35"/>
      <c r="AU42" s="37"/>
      <c r="AV42" s="37"/>
      <c r="AW42" s="37" t="s">
        <v>112</v>
      </c>
      <c r="AX42" s="38"/>
      <c r="AY42" s="39"/>
      <c r="AZ42" s="40"/>
    </row>
    <row r="43" spans="1:52" ht="18.75" customHeight="1">
      <c r="A43" s="111" t="s">
        <v>164</v>
      </c>
      <c r="B43" s="112" t="s">
        <v>165</v>
      </c>
      <c r="C43" s="113" t="s">
        <v>166</v>
      </c>
      <c r="D43" s="114">
        <v>32.416</v>
      </c>
      <c r="E43" s="28"/>
      <c r="F43" s="29">
        <v>1</v>
      </c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32"/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/>
      <c r="AP43" s="34"/>
      <c r="AQ43" s="35"/>
      <c r="AR43" s="36"/>
      <c r="AS43" s="34"/>
      <c r="AT43" s="35"/>
      <c r="AU43" s="37"/>
      <c r="AV43" s="37"/>
      <c r="AW43" s="37" t="s">
        <v>112</v>
      </c>
      <c r="AX43" s="38"/>
      <c r="AY43" s="39"/>
      <c r="AZ43" s="40"/>
    </row>
    <row r="44" spans="1:52" ht="18.75" customHeight="1">
      <c r="A44" s="111" t="s">
        <v>167</v>
      </c>
      <c r="B44" s="112" t="s">
        <v>168</v>
      </c>
      <c r="C44" s="113" t="s">
        <v>169</v>
      </c>
      <c r="D44" s="114">
        <v>4.175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32"/>
      <c r="Z44" s="31"/>
      <c r="AA44" s="29"/>
      <c r="AB44" s="30"/>
      <c r="AC44" s="36"/>
      <c r="AD44" s="34"/>
      <c r="AE44" s="35"/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 t="s">
        <v>112</v>
      </c>
      <c r="AW44" s="37"/>
      <c r="AX44" s="38" t="s">
        <v>107</v>
      </c>
      <c r="AY44" s="39"/>
      <c r="AZ44" s="40"/>
    </row>
    <row r="45" spans="1:52" s="19" customFormat="1" ht="18.75" customHeight="1">
      <c r="A45" s="115" t="s">
        <v>170</v>
      </c>
      <c r="B45" s="116" t="s">
        <v>171</v>
      </c>
      <c r="C45" s="117" t="s">
        <v>169</v>
      </c>
      <c r="D45" s="118">
        <v>6.972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32"/>
      <c r="Z45" s="31"/>
      <c r="AA45" s="29"/>
      <c r="AB45" s="30"/>
      <c r="AC45" s="31"/>
      <c r="AD45" s="29"/>
      <c r="AE45" s="30"/>
      <c r="AF45" s="31"/>
      <c r="AG45" s="29"/>
      <c r="AH45" s="30">
        <v>1</v>
      </c>
      <c r="AI45" s="31"/>
      <c r="AJ45" s="29"/>
      <c r="AK45" s="30"/>
      <c r="AL45" s="31"/>
      <c r="AM45" s="29"/>
      <c r="AN45" s="30"/>
      <c r="AO45" s="31">
        <v>1</v>
      </c>
      <c r="AP45" s="29"/>
      <c r="AQ45" s="30"/>
      <c r="AR45" s="31"/>
      <c r="AS45" s="29"/>
      <c r="AT45" s="30"/>
      <c r="AU45" s="37"/>
      <c r="AV45" s="37" t="s">
        <v>112</v>
      </c>
      <c r="AW45" s="44"/>
      <c r="AX45" s="45" t="s">
        <v>107</v>
      </c>
      <c r="AY45" s="39"/>
      <c r="AZ45" s="40"/>
    </row>
    <row r="46" spans="1:52" ht="18.75" customHeight="1">
      <c r="A46" s="111" t="s">
        <v>172</v>
      </c>
      <c r="B46" s="112" t="s">
        <v>173</v>
      </c>
      <c r="C46" s="113" t="s">
        <v>169</v>
      </c>
      <c r="D46" s="114">
        <v>11.874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>
        <v>1</v>
      </c>
      <c r="AP46" s="34"/>
      <c r="AQ46" s="35"/>
      <c r="AR46" s="36"/>
      <c r="AS46" s="34"/>
      <c r="AT46" s="35"/>
      <c r="AU46" s="37"/>
      <c r="AV46" s="37" t="s">
        <v>112</v>
      </c>
      <c r="AW46" s="37"/>
      <c r="AX46" s="38" t="s">
        <v>107</v>
      </c>
      <c r="AY46" s="39"/>
      <c r="AZ46" s="40"/>
    </row>
    <row r="47" spans="1:52" ht="18.75" customHeight="1">
      <c r="A47" s="111" t="s">
        <v>174</v>
      </c>
      <c r="B47" s="112" t="s">
        <v>175</v>
      </c>
      <c r="C47" s="113" t="s">
        <v>169</v>
      </c>
      <c r="D47" s="114">
        <v>3.985</v>
      </c>
      <c r="E47" s="28"/>
      <c r="F47" s="29">
        <v>1</v>
      </c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>
        <v>1</v>
      </c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18.75" customHeight="1">
      <c r="A48" s="111" t="s">
        <v>176</v>
      </c>
      <c r="B48" s="112" t="s">
        <v>177</v>
      </c>
      <c r="C48" s="113" t="s">
        <v>169</v>
      </c>
      <c r="D48" s="114">
        <v>4.0889999999999995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32"/>
      <c r="Z48" s="31"/>
      <c r="AA48" s="29"/>
      <c r="AB48" s="30"/>
      <c r="AC48" s="36"/>
      <c r="AD48" s="34"/>
      <c r="AE48" s="35"/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 t="s">
        <v>112</v>
      </c>
      <c r="AW48" s="37"/>
      <c r="AX48" s="38" t="s">
        <v>107</v>
      </c>
      <c r="AY48" s="39"/>
      <c r="AZ48" s="40"/>
    </row>
    <row r="49" spans="1:52" ht="18.75" customHeight="1">
      <c r="A49" s="111" t="s">
        <v>178</v>
      </c>
      <c r="B49" s="112" t="s">
        <v>179</v>
      </c>
      <c r="C49" s="113" t="s">
        <v>169</v>
      </c>
      <c r="D49" s="114">
        <v>5.351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32"/>
      <c r="Z49" s="31"/>
      <c r="AA49" s="29"/>
      <c r="AB49" s="30"/>
      <c r="AC49" s="36"/>
      <c r="AD49" s="34"/>
      <c r="AE49" s="35"/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 t="s">
        <v>112</v>
      </c>
      <c r="AW49" s="37"/>
      <c r="AX49" s="38" t="s">
        <v>107</v>
      </c>
      <c r="AY49" s="39"/>
      <c r="AZ49" s="40"/>
    </row>
    <row r="50" spans="1:52" ht="18.75" customHeight="1">
      <c r="A50" s="111" t="s">
        <v>180</v>
      </c>
      <c r="B50" s="112" t="s">
        <v>181</v>
      </c>
      <c r="C50" s="113" t="s">
        <v>169</v>
      </c>
      <c r="D50" s="114">
        <v>14.745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32"/>
      <c r="Z50" s="31"/>
      <c r="AA50" s="29"/>
      <c r="AB50" s="30"/>
      <c r="AC50" s="36"/>
      <c r="AD50" s="34"/>
      <c r="AE50" s="35"/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 t="s">
        <v>112</v>
      </c>
      <c r="AW50" s="37"/>
      <c r="AX50" s="38" t="s">
        <v>107</v>
      </c>
      <c r="AY50" s="39"/>
      <c r="AZ50" s="40"/>
    </row>
    <row r="51" spans="1:52" ht="18.75" customHeight="1">
      <c r="A51" s="111" t="s">
        <v>182</v>
      </c>
      <c r="B51" s="112" t="s">
        <v>183</v>
      </c>
      <c r="C51" s="113" t="s">
        <v>116</v>
      </c>
      <c r="D51" s="114">
        <v>5.213</v>
      </c>
      <c r="E51" s="28"/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 t="s">
        <v>60</v>
      </c>
      <c r="AY51" s="39"/>
      <c r="AZ51" s="40"/>
    </row>
    <row r="52" spans="1:52" ht="18.75" customHeight="1" thickBot="1">
      <c r="A52" s="119" t="s">
        <v>184</v>
      </c>
      <c r="B52" s="120" t="s">
        <v>185</v>
      </c>
      <c r="C52" s="121" t="s">
        <v>116</v>
      </c>
      <c r="D52" s="122">
        <v>5.633</v>
      </c>
      <c r="E52" s="47"/>
      <c r="F52" s="48"/>
      <c r="G52" s="50"/>
      <c r="H52" s="49"/>
      <c r="I52" s="48"/>
      <c r="J52" s="50"/>
      <c r="K52" s="49"/>
      <c r="L52" s="48"/>
      <c r="M52" s="50"/>
      <c r="N52" s="49"/>
      <c r="O52" s="48"/>
      <c r="P52" s="50"/>
      <c r="Q52" s="49"/>
      <c r="R52" s="48"/>
      <c r="S52" s="50"/>
      <c r="T52" s="49"/>
      <c r="U52" s="48"/>
      <c r="V52" s="50"/>
      <c r="W52" s="49"/>
      <c r="X52" s="51"/>
      <c r="Y52" s="62"/>
      <c r="Z52" s="49"/>
      <c r="AA52" s="48"/>
      <c r="AB52" s="50"/>
      <c r="AC52" s="53"/>
      <c r="AD52" s="52"/>
      <c r="AE52" s="54"/>
      <c r="AF52" s="53"/>
      <c r="AG52" s="52"/>
      <c r="AH52" s="54"/>
      <c r="AI52" s="53"/>
      <c r="AJ52" s="52"/>
      <c r="AK52" s="54"/>
      <c r="AL52" s="53"/>
      <c r="AM52" s="52"/>
      <c r="AN52" s="54"/>
      <c r="AO52" s="53"/>
      <c r="AP52" s="52"/>
      <c r="AQ52" s="54"/>
      <c r="AR52" s="53"/>
      <c r="AS52" s="52"/>
      <c r="AT52" s="54"/>
      <c r="AU52" s="55"/>
      <c r="AV52" s="55"/>
      <c r="AW52" s="55"/>
      <c r="AX52" s="56" t="s">
        <v>60</v>
      </c>
      <c r="AY52" s="39"/>
      <c r="AZ52" s="40"/>
    </row>
    <row r="53" spans="4:52" ht="18.75" customHeight="1" thickBot="1" thickTop="1">
      <c r="D53" s="57">
        <f>SUM(D14:D52)</f>
        <v>1753.207</v>
      </c>
      <c r="E53" s="302" t="s">
        <v>461</v>
      </c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4"/>
      <c r="AY53" s="109"/>
      <c r="AZ53" s="109"/>
    </row>
    <row r="54" spans="5:50" ht="10.5" customHeight="1" thickTop="1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42"/>
      <c r="Y54" s="42"/>
      <c r="Z54" s="29"/>
      <c r="AA54" s="29"/>
      <c r="AB54" s="29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5:50" ht="10.5" customHeight="1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42"/>
      <c r="Y55" s="42"/>
      <c r="Z55" s="29"/>
      <c r="AA55" s="29"/>
      <c r="AB55" s="29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2:50" ht="18" customHeight="1">
      <c r="B56" s="63" t="s">
        <v>100</v>
      </c>
      <c r="C56" s="58" t="s">
        <v>530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42"/>
      <c r="Y56" s="42"/>
      <c r="Z56" s="29"/>
      <c r="AA56" s="29"/>
      <c r="AB56" s="2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2:28" ht="18" customHeight="1">
      <c r="B57" s="58" t="s">
        <v>60</v>
      </c>
      <c r="C57" s="58" t="s">
        <v>101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42"/>
      <c r="Y57" s="42"/>
      <c r="Z57" s="29"/>
      <c r="AA57" s="29"/>
      <c r="AB57" s="29"/>
    </row>
    <row r="58" spans="2:28" ht="18" customHeight="1">
      <c r="B58" s="58" t="s">
        <v>102</v>
      </c>
      <c r="C58" s="58" t="s">
        <v>526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42"/>
      <c r="Y58" s="42"/>
      <c r="Z58" s="29"/>
      <c r="AA58" s="29"/>
      <c r="AB58" s="29"/>
    </row>
    <row r="59" spans="2:28" ht="18" customHeight="1">
      <c r="B59" s="58" t="s">
        <v>103</v>
      </c>
      <c r="C59" s="58" t="s">
        <v>104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2:28" ht="18" customHeight="1">
      <c r="B60" s="58" t="s">
        <v>105</v>
      </c>
      <c r="C60" s="58" t="s">
        <v>106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2:28" ht="18.75" customHeight="1">
      <c r="B61" s="58" t="s">
        <v>107</v>
      </c>
      <c r="C61" s="58" t="s">
        <v>108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2:25" ht="18.75" customHeight="1">
      <c r="B62" s="58" t="s">
        <v>528</v>
      </c>
      <c r="C62" s="58" t="s">
        <v>527</v>
      </c>
      <c r="X62" s="34"/>
      <c r="Y62" s="34"/>
    </row>
    <row r="63" spans="24:25" ht="18.75" customHeight="1">
      <c r="X63" s="34"/>
      <c r="Y63" s="34"/>
    </row>
    <row r="65" spans="1:2" ht="18.75" customHeight="1">
      <c r="A65" s="166"/>
      <c r="B65" s="17" t="s">
        <v>550</v>
      </c>
    </row>
  </sheetData>
  <autoFilter ref="B13:C53"/>
  <mergeCells count="22">
    <mergeCell ref="AF10:AH10"/>
    <mergeCell ref="A5:D12"/>
    <mergeCell ref="E10:G10"/>
    <mergeCell ref="H10:J10"/>
    <mergeCell ref="K10:M10"/>
    <mergeCell ref="N10:P10"/>
    <mergeCell ref="AZ10:AZ12"/>
    <mergeCell ref="E53:AX53"/>
    <mergeCell ref="AU10:AU12"/>
    <mergeCell ref="AV10:AV12"/>
    <mergeCell ref="AW10:AW12"/>
    <mergeCell ref="AX10:AX12"/>
    <mergeCell ref="AY10:AY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</mergeCells>
  <conditionalFormatting sqref="E23:W52">
    <cfRule type="cellIs" priority="11" dxfId="0" operator="equal">
      <formula>1</formula>
    </cfRule>
  </conditionalFormatting>
  <conditionalFormatting sqref="E23:W52">
    <cfRule type="cellIs" priority="13" dxfId="2" operator="equal">
      <formula>"ne"</formula>
    </cfRule>
    <cfRule type="cellIs" priority="14" dxfId="1" operator="equal">
      <formula>"ano"</formula>
    </cfRule>
    <cfRule type="cellIs" priority="15" dxfId="6" operator="equal">
      <formula>"S"</formula>
    </cfRule>
    <cfRule type="colorScale" priority="16">
      <colorScale>
        <cfvo type="num" val="2"/>
        <cfvo type="max"/>
        <color rgb="FF92D050"/>
        <color rgb="FFFF0000"/>
      </colorScale>
    </cfRule>
  </conditionalFormatting>
  <conditionalFormatting sqref="E14:AW52">
    <cfRule type="cellIs" priority="17" dxfId="2" operator="equal">
      <formula>"ne"</formula>
    </cfRule>
    <cfRule type="cellIs" priority="18" dxfId="1" operator="equal">
      <formula>"ano"</formula>
    </cfRule>
    <cfRule type="cellIs" priority="19" dxfId="0" operator="equal">
      <formula>1</formula>
    </cfRule>
    <cfRule type="colorScale" priority="20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Z116"/>
  <sheetViews>
    <sheetView zoomScale="85" zoomScaleNormal="85" workbookViewId="0" topLeftCell="A1">
      <pane ySplit="13" topLeftCell="A59" activePane="bottomLeft" state="frozen"/>
      <selection pane="bottomLeft" activeCell="F59" sqref="F59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8515625" style="17" customWidth="1"/>
    <col min="47" max="49" width="9.57421875" style="17" customWidth="1"/>
    <col min="50" max="50" width="18.0039062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9.5" customHeight="1">
      <c r="A5" s="312" t="s">
        <v>453</v>
      </c>
      <c r="B5" s="313"/>
      <c r="C5" s="313"/>
      <c r="D5" s="314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9.5" customHeight="1">
      <c r="A6" s="315"/>
      <c r="B6" s="316"/>
      <c r="C6" s="316"/>
      <c r="D6" s="317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9.5" customHeight="1">
      <c r="A7" s="315"/>
      <c r="B7" s="316"/>
      <c r="C7" s="316"/>
      <c r="D7" s="317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9.5" customHeight="1">
      <c r="A8" s="315"/>
      <c r="B8" s="316"/>
      <c r="C8" s="316"/>
      <c r="D8" s="317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9.5" customHeight="1" thickBot="1">
      <c r="A9" s="315"/>
      <c r="B9" s="316"/>
      <c r="C9" s="316"/>
      <c r="D9" s="317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5"/>
      <c r="B10" s="316"/>
      <c r="C10" s="316"/>
      <c r="D10" s="316"/>
      <c r="E10" s="318" t="s">
        <v>552</v>
      </c>
      <c r="F10" s="310"/>
      <c r="G10" s="311"/>
      <c r="H10" s="309" t="s">
        <v>553</v>
      </c>
      <c r="I10" s="310"/>
      <c r="J10" s="311"/>
      <c r="K10" s="309" t="s">
        <v>554</v>
      </c>
      <c r="L10" s="310"/>
      <c r="M10" s="311"/>
      <c r="N10" s="309" t="s">
        <v>555</v>
      </c>
      <c r="O10" s="310"/>
      <c r="P10" s="311"/>
      <c r="Q10" s="309" t="s">
        <v>556</v>
      </c>
      <c r="R10" s="310"/>
      <c r="S10" s="311"/>
      <c r="T10" s="309" t="s">
        <v>557</v>
      </c>
      <c r="U10" s="310"/>
      <c r="V10" s="311"/>
      <c r="W10" s="309" t="s">
        <v>0</v>
      </c>
      <c r="X10" s="310"/>
      <c r="Y10" s="311"/>
      <c r="Z10" s="309" t="s">
        <v>1</v>
      </c>
      <c r="AA10" s="310"/>
      <c r="AB10" s="311"/>
      <c r="AC10" s="309" t="s">
        <v>2</v>
      </c>
      <c r="AD10" s="310"/>
      <c r="AE10" s="311"/>
      <c r="AF10" s="309" t="s">
        <v>3</v>
      </c>
      <c r="AG10" s="310"/>
      <c r="AH10" s="311"/>
      <c r="AI10" s="309" t="s">
        <v>4</v>
      </c>
      <c r="AJ10" s="310"/>
      <c r="AK10" s="311"/>
      <c r="AL10" s="309" t="s">
        <v>5</v>
      </c>
      <c r="AM10" s="310"/>
      <c r="AN10" s="311"/>
      <c r="AO10" s="309" t="s">
        <v>6</v>
      </c>
      <c r="AP10" s="310"/>
      <c r="AQ10" s="311"/>
      <c r="AR10" s="309" t="s">
        <v>7</v>
      </c>
      <c r="AS10" s="310"/>
      <c r="AT10" s="311"/>
      <c r="AU10" s="305" t="s">
        <v>558</v>
      </c>
      <c r="AV10" s="305" t="s">
        <v>559</v>
      </c>
      <c r="AW10" s="305" t="s">
        <v>560</v>
      </c>
      <c r="AX10" s="307" t="s">
        <v>561</v>
      </c>
      <c r="AY10" s="300" t="s">
        <v>562</v>
      </c>
      <c r="AZ10" s="300" t="s">
        <v>563</v>
      </c>
    </row>
    <row r="11" spans="1:52" ht="19.5" customHeight="1">
      <c r="A11" s="315"/>
      <c r="B11" s="316"/>
      <c r="C11" s="316"/>
      <c r="D11" s="316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06"/>
      <c r="AV11" s="306"/>
      <c r="AW11" s="306"/>
      <c r="AX11" s="308"/>
      <c r="AY11" s="301"/>
      <c r="AZ11" s="301"/>
    </row>
    <row r="12" spans="1:52" ht="19.5" customHeight="1">
      <c r="A12" s="315"/>
      <c r="B12" s="316"/>
      <c r="C12" s="316"/>
      <c r="D12" s="316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06"/>
      <c r="AV12" s="306"/>
      <c r="AW12" s="306"/>
      <c r="AX12" s="308"/>
      <c r="AY12" s="301"/>
      <c r="AZ12" s="301"/>
    </row>
    <row r="13" spans="1:52" s="64" customFormat="1" ht="23.25" customHeight="1" thickBot="1">
      <c r="A13" s="203" t="s">
        <v>12</v>
      </c>
      <c r="B13" s="204" t="s">
        <v>13</v>
      </c>
      <c r="C13" s="208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7.25" customHeight="1" thickTop="1">
      <c r="A14" s="191" t="s">
        <v>186</v>
      </c>
      <c r="B14" s="192" t="s">
        <v>16</v>
      </c>
      <c r="C14" s="190" t="s">
        <v>29</v>
      </c>
      <c r="D14" s="189">
        <v>228.81700000000004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7.25" customHeight="1">
      <c r="A15" s="65" t="s">
        <v>187</v>
      </c>
      <c r="B15" s="66" t="s">
        <v>16</v>
      </c>
      <c r="C15" s="67" t="s">
        <v>118</v>
      </c>
      <c r="D15" s="68">
        <v>42.551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7.25" customHeight="1">
      <c r="A16" s="65" t="s">
        <v>188</v>
      </c>
      <c r="B16" s="66" t="s">
        <v>16</v>
      </c>
      <c r="C16" s="67" t="s">
        <v>118</v>
      </c>
      <c r="D16" s="68">
        <v>78.004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7.25" customHeight="1">
      <c r="A17" s="65" t="s">
        <v>189</v>
      </c>
      <c r="B17" s="66" t="s">
        <v>16</v>
      </c>
      <c r="C17" s="67" t="s">
        <v>118</v>
      </c>
      <c r="D17" s="68">
        <v>56.623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>
        <v>1</v>
      </c>
      <c r="V17" s="35"/>
      <c r="W17" s="36"/>
      <c r="X17" s="34"/>
      <c r="Y17" s="35">
        <v>1</v>
      </c>
      <c r="Z17" s="36"/>
      <c r="AA17" s="34">
        <v>1</v>
      </c>
      <c r="AB17" s="30"/>
      <c r="AC17" s="36"/>
      <c r="AD17" s="34"/>
      <c r="AE17" s="35">
        <v>1</v>
      </c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7.25" customHeight="1">
      <c r="A18" s="65" t="s">
        <v>190</v>
      </c>
      <c r="B18" s="66" t="s">
        <v>191</v>
      </c>
      <c r="C18" s="67" t="s">
        <v>192</v>
      </c>
      <c r="D18" s="68">
        <v>0</v>
      </c>
      <c r="E18" s="28"/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ht="17.25" customHeight="1">
      <c r="A19" s="65" t="s">
        <v>193</v>
      </c>
      <c r="B19" s="66" t="s">
        <v>21</v>
      </c>
      <c r="C19" s="67" t="s">
        <v>22</v>
      </c>
      <c r="D19" s="68">
        <v>16.96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>
        <v>1</v>
      </c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ht="17.25" customHeight="1">
      <c r="A20" s="65" t="s">
        <v>194</v>
      </c>
      <c r="B20" s="66" t="s">
        <v>21</v>
      </c>
      <c r="C20" s="67" t="s">
        <v>24</v>
      </c>
      <c r="D20" s="68">
        <v>18.371</v>
      </c>
      <c r="E20" s="28">
        <v>1</v>
      </c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/>
      <c r="W20" s="36"/>
      <c r="X20" s="34"/>
      <c r="Y20" s="35"/>
      <c r="Z20" s="36"/>
      <c r="AA20" s="34">
        <v>1</v>
      </c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 t="s">
        <v>112</v>
      </c>
      <c r="AW20" s="37"/>
      <c r="AX20" s="38" t="s">
        <v>107</v>
      </c>
      <c r="AY20" s="39"/>
      <c r="AZ20" s="40"/>
    </row>
    <row r="21" spans="1:52" ht="17.25" customHeight="1">
      <c r="A21" s="65" t="s">
        <v>195</v>
      </c>
      <c r="B21" s="66" t="s">
        <v>21</v>
      </c>
      <c r="C21" s="67" t="s">
        <v>22</v>
      </c>
      <c r="D21" s="68">
        <v>17.82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>
        <v>1</v>
      </c>
      <c r="W21" s="36"/>
      <c r="X21" s="34"/>
      <c r="Y21" s="35"/>
      <c r="Z21" s="36"/>
      <c r="AA21" s="34"/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ht="17.25" customHeight="1">
      <c r="A22" s="65" t="s">
        <v>196</v>
      </c>
      <c r="B22" s="66" t="s">
        <v>27</v>
      </c>
      <c r="C22" s="67" t="s">
        <v>22</v>
      </c>
      <c r="D22" s="68">
        <v>7.2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>
        <v>1</v>
      </c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ht="17.25" customHeight="1">
      <c r="A23" s="65" t="s">
        <v>197</v>
      </c>
      <c r="B23" s="66" t="s">
        <v>27</v>
      </c>
      <c r="C23" s="67" t="s">
        <v>22</v>
      </c>
      <c r="D23" s="68">
        <v>8.91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ht="17.25" customHeight="1">
      <c r="A24" s="65" t="s">
        <v>198</v>
      </c>
      <c r="B24" s="66" t="s">
        <v>199</v>
      </c>
      <c r="C24" s="67" t="s">
        <v>200</v>
      </c>
      <c r="D24" s="68">
        <v>66.31</v>
      </c>
      <c r="E24" s="28">
        <v>1</v>
      </c>
      <c r="F24" s="29"/>
      <c r="G24" s="30"/>
      <c r="H24" s="31"/>
      <c r="I24" s="29"/>
      <c r="J24" s="30"/>
      <c r="K24" s="31"/>
      <c r="L24" s="29"/>
      <c r="M24" s="30"/>
      <c r="N24" s="31"/>
      <c r="O24" s="29">
        <v>1</v>
      </c>
      <c r="P24" s="30"/>
      <c r="Q24" s="31">
        <v>1</v>
      </c>
      <c r="R24" s="29"/>
      <c r="S24" s="30"/>
      <c r="T24" s="31"/>
      <c r="U24" s="29">
        <v>1</v>
      </c>
      <c r="V24" s="30"/>
      <c r="W24" s="31"/>
      <c r="X24" s="42"/>
      <c r="Y24" s="43">
        <v>1</v>
      </c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>
        <v>1</v>
      </c>
      <c r="AP24" s="34"/>
      <c r="AQ24" s="35"/>
      <c r="AR24" s="36"/>
      <c r="AS24" s="34"/>
      <c r="AT24" s="35"/>
      <c r="AU24" s="37"/>
      <c r="AV24" s="37"/>
      <c r="AW24" s="37" t="s">
        <v>112</v>
      </c>
      <c r="AX24" s="38"/>
      <c r="AY24" s="39"/>
      <c r="AZ24" s="40"/>
    </row>
    <row r="25" spans="1:52" ht="17.25" customHeight="1">
      <c r="A25" s="65" t="s">
        <v>201</v>
      </c>
      <c r="B25" s="66" t="s">
        <v>199</v>
      </c>
      <c r="C25" s="67" t="s">
        <v>200</v>
      </c>
      <c r="D25" s="68">
        <v>57.118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 t="s">
        <v>112</v>
      </c>
      <c r="AX25" s="38"/>
      <c r="AY25" s="39"/>
      <c r="AZ25" s="40"/>
    </row>
    <row r="26" spans="1:52" ht="17.25" customHeight="1">
      <c r="A26" s="65" t="s">
        <v>202</v>
      </c>
      <c r="B26" s="66" t="s">
        <v>199</v>
      </c>
      <c r="C26" s="67" t="s">
        <v>200</v>
      </c>
      <c r="D26" s="68">
        <v>59.38700000000001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 t="s">
        <v>112</v>
      </c>
      <c r="AX26" s="38" t="s">
        <v>100</v>
      </c>
      <c r="AY26" s="39"/>
      <c r="AZ26" s="40"/>
    </row>
    <row r="27" spans="1:52" ht="17.25" customHeight="1">
      <c r="A27" s="65" t="s">
        <v>203</v>
      </c>
      <c r="B27" s="66" t="s">
        <v>204</v>
      </c>
      <c r="C27" s="67" t="s">
        <v>200</v>
      </c>
      <c r="D27" s="68">
        <v>6.24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/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 t="s">
        <v>100</v>
      </c>
      <c r="AY27" s="39"/>
      <c r="AZ27" s="40"/>
    </row>
    <row r="28" spans="1:52" ht="17.25" customHeight="1">
      <c r="A28" s="65" t="s">
        <v>205</v>
      </c>
      <c r="B28" s="66" t="s">
        <v>206</v>
      </c>
      <c r="C28" s="67" t="s">
        <v>40</v>
      </c>
      <c r="D28" s="68">
        <v>24.626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ht="17.25" customHeight="1">
      <c r="A29" s="65" t="s">
        <v>207</v>
      </c>
      <c r="B29" s="66" t="s">
        <v>208</v>
      </c>
      <c r="C29" s="67" t="s">
        <v>40</v>
      </c>
      <c r="D29" s="68">
        <v>26.593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 t="s">
        <v>100</v>
      </c>
      <c r="AY29" s="39"/>
      <c r="AZ29" s="40"/>
    </row>
    <row r="30" spans="1:52" ht="17.25" customHeight="1">
      <c r="A30" s="65" t="s">
        <v>209</v>
      </c>
      <c r="B30" s="66" t="s">
        <v>210</v>
      </c>
      <c r="C30" s="67" t="s">
        <v>40</v>
      </c>
      <c r="D30" s="68">
        <v>18.435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/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ht="17.25" customHeight="1">
      <c r="A31" s="65" t="s">
        <v>211</v>
      </c>
      <c r="B31" s="66" t="s">
        <v>212</v>
      </c>
      <c r="C31" s="67" t="s">
        <v>40</v>
      </c>
      <c r="D31" s="68">
        <v>28.127000000000002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 t="s">
        <v>100</v>
      </c>
      <c r="AY31" s="39"/>
      <c r="AZ31" s="40"/>
    </row>
    <row r="32" spans="1:52" ht="17.25" customHeight="1">
      <c r="A32" s="65" t="s">
        <v>213</v>
      </c>
      <c r="B32" s="66" t="s">
        <v>214</v>
      </c>
      <c r="C32" s="67" t="s">
        <v>40</v>
      </c>
      <c r="D32" s="68">
        <v>22.172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 t="s">
        <v>100</v>
      </c>
      <c r="AY32" s="39"/>
      <c r="AZ32" s="40"/>
    </row>
    <row r="33" spans="1:52" ht="17.25" customHeight="1">
      <c r="A33" s="65" t="s">
        <v>215</v>
      </c>
      <c r="B33" s="66" t="s">
        <v>216</v>
      </c>
      <c r="C33" s="67" t="s">
        <v>40</v>
      </c>
      <c r="D33" s="68">
        <v>20.497999999999998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/>
      <c r="AX33" s="38"/>
      <c r="AY33" s="39"/>
      <c r="AZ33" s="40"/>
    </row>
    <row r="34" spans="1:52" ht="17.25" customHeight="1">
      <c r="A34" s="65" t="s">
        <v>217</v>
      </c>
      <c r="B34" s="66" t="s">
        <v>218</v>
      </c>
      <c r="C34" s="67" t="s">
        <v>40</v>
      </c>
      <c r="D34" s="68">
        <v>22.458000000000002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1">
        <v>1</v>
      </c>
      <c r="R34" s="29"/>
      <c r="S34" s="30"/>
      <c r="T34" s="31"/>
      <c r="U34" s="29">
        <v>1</v>
      </c>
      <c r="V34" s="30"/>
      <c r="W34" s="31"/>
      <c r="X34" s="42"/>
      <c r="Y34" s="43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>
        <v>1</v>
      </c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ht="17.25" customHeight="1">
      <c r="A35" s="65" t="s">
        <v>219</v>
      </c>
      <c r="B35" s="66" t="s">
        <v>220</v>
      </c>
      <c r="C35" s="67" t="s">
        <v>200</v>
      </c>
      <c r="D35" s="68">
        <v>17.68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1">
        <v>1</v>
      </c>
      <c r="R35" s="29"/>
      <c r="S35" s="30"/>
      <c r="T35" s="31"/>
      <c r="U35" s="29">
        <v>1</v>
      </c>
      <c r="V35" s="30"/>
      <c r="W35" s="31"/>
      <c r="X35" s="42"/>
      <c r="Y35" s="43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>
        <v>1</v>
      </c>
      <c r="AP35" s="34"/>
      <c r="AQ35" s="35"/>
      <c r="AR35" s="36"/>
      <c r="AS35" s="34"/>
      <c r="AT35" s="35"/>
      <c r="AU35" s="37"/>
      <c r="AV35" s="37"/>
      <c r="AW35" s="37"/>
      <c r="AX35" s="38"/>
      <c r="AY35" s="39"/>
      <c r="AZ35" s="40"/>
    </row>
    <row r="36" spans="1:52" ht="17.25" customHeight="1">
      <c r="A36" s="65" t="s">
        <v>221</v>
      </c>
      <c r="B36" s="66" t="s">
        <v>64</v>
      </c>
      <c r="C36" s="67" t="s">
        <v>116</v>
      </c>
      <c r="D36" s="68">
        <v>4.05</v>
      </c>
      <c r="E36" s="28"/>
      <c r="F36" s="29"/>
      <c r="G36" s="30">
        <v>1</v>
      </c>
      <c r="H36" s="31"/>
      <c r="I36" s="29"/>
      <c r="J36" s="30"/>
      <c r="K36" s="31"/>
      <c r="L36" s="29"/>
      <c r="M36" s="30"/>
      <c r="N36" s="31"/>
      <c r="O36" s="29"/>
      <c r="P36" s="30"/>
      <c r="Q36" s="31"/>
      <c r="R36" s="29"/>
      <c r="S36" s="30"/>
      <c r="T36" s="31"/>
      <c r="U36" s="29"/>
      <c r="V36" s="30"/>
      <c r="W36" s="31"/>
      <c r="X36" s="42"/>
      <c r="Y36" s="32"/>
      <c r="Z36" s="31"/>
      <c r="AA36" s="29"/>
      <c r="AB36" s="30"/>
      <c r="AC36" s="36"/>
      <c r="AD36" s="34"/>
      <c r="AE36" s="35"/>
      <c r="AF36" s="36"/>
      <c r="AG36" s="34"/>
      <c r="AH36" s="35"/>
      <c r="AI36" s="36"/>
      <c r="AJ36" s="34"/>
      <c r="AK36" s="35"/>
      <c r="AL36" s="36"/>
      <c r="AM36" s="34"/>
      <c r="AN36" s="35"/>
      <c r="AO36" s="36"/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ht="22.5" customHeight="1">
      <c r="A37" s="65" t="s">
        <v>222</v>
      </c>
      <c r="B37" s="66" t="s">
        <v>223</v>
      </c>
      <c r="C37" s="67" t="s">
        <v>200</v>
      </c>
      <c r="D37" s="68">
        <v>13.638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ht="22.5" customHeight="1">
      <c r="A38" s="65" t="s">
        <v>224</v>
      </c>
      <c r="B38" s="66" t="s">
        <v>225</v>
      </c>
      <c r="C38" s="67" t="s">
        <v>200</v>
      </c>
      <c r="D38" s="68">
        <v>19.642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/>
      <c r="AY38" s="39"/>
      <c r="AZ38" s="40"/>
    </row>
    <row r="39" spans="1:52" ht="22.5" customHeight="1">
      <c r="A39" s="65" t="s">
        <v>226</v>
      </c>
      <c r="B39" s="66" t="s">
        <v>227</v>
      </c>
      <c r="C39" s="67" t="s">
        <v>200</v>
      </c>
      <c r="D39" s="68">
        <v>13.275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43">
        <v>1</v>
      </c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/>
      <c r="AX39" s="38"/>
      <c r="AY39" s="39"/>
      <c r="AZ39" s="40"/>
    </row>
    <row r="40" spans="1:52" ht="22.5" customHeight="1">
      <c r="A40" s="65" t="s">
        <v>228</v>
      </c>
      <c r="B40" s="66" t="s">
        <v>229</v>
      </c>
      <c r="C40" s="67" t="s">
        <v>200</v>
      </c>
      <c r="D40" s="68">
        <v>13.899999999999999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43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/>
      <c r="AY40" s="39"/>
      <c r="AZ40" s="40"/>
    </row>
    <row r="41" spans="1:52" ht="22.5" customHeight="1">
      <c r="A41" s="65" t="s">
        <v>230</v>
      </c>
      <c r="B41" s="66" t="s">
        <v>231</v>
      </c>
      <c r="C41" s="67" t="s">
        <v>200</v>
      </c>
      <c r="D41" s="68">
        <v>19.276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ht="22.5" customHeight="1">
      <c r="A42" s="65" t="s">
        <v>232</v>
      </c>
      <c r="B42" s="66" t="s">
        <v>233</v>
      </c>
      <c r="C42" s="67" t="s">
        <v>200</v>
      </c>
      <c r="D42" s="68">
        <v>13.275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ht="22.5" customHeight="1">
      <c r="A43" s="65" t="s">
        <v>234</v>
      </c>
      <c r="B43" s="66" t="s">
        <v>235</v>
      </c>
      <c r="C43" s="67" t="s">
        <v>200</v>
      </c>
      <c r="D43" s="68">
        <v>13.8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43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/>
      <c r="AX43" s="38"/>
      <c r="AY43" s="39"/>
      <c r="AZ43" s="40"/>
    </row>
    <row r="44" spans="1:52" ht="22.5" customHeight="1">
      <c r="A44" s="65" t="s">
        <v>236</v>
      </c>
      <c r="B44" s="66" t="s">
        <v>237</v>
      </c>
      <c r="C44" s="67" t="s">
        <v>200</v>
      </c>
      <c r="D44" s="68">
        <v>71.08500000000001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43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 t="s">
        <v>112</v>
      </c>
      <c r="AX44" s="38"/>
      <c r="AY44" s="39"/>
      <c r="AZ44" s="40"/>
    </row>
    <row r="45" spans="1:52" ht="17.25" customHeight="1">
      <c r="A45" s="65" t="s">
        <v>238</v>
      </c>
      <c r="B45" s="66" t="s">
        <v>239</v>
      </c>
      <c r="C45" s="67" t="s">
        <v>200</v>
      </c>
      <c r="D45" s="68">
        <v>26.972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43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/>
      <c r="AP45" s="34"/>
      <c r="AQ45" s="35"/>
      <c r="AR45" s="36"/>
      <c r="AS45" s="34"/>
      <c r="AT45" s="35"/>
      <c r="AU45" s="37"/>
      <c r="AV45" s="37"/>
      <c r="AW45" s="37"/>
      <c r="AX45" s="38"/>
      <c r="AY45" s="39"/>
      <c r="AZ45" s="40"/>
    </row>
    <row r="46" spans="1:52" ht="17.25" customHeight="1">
      <c r="A46" s="65" t="s">
        <v>240</v>
      </c>
      <c r="B46" s="66" t="s">
        <v>241</v>
      </c>
      <c r="C46" s="67" t="s">
        <v>200</v>
      </c>
      <c r="D46" s="68">
        <v>17.095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43">
        <v>1</v>
      </c>
      <c r="Z46" s="31"/>
      <c r="AA46" s="29"/>
      <c r="AB46" s="30"/>
      <c r="AC46" s="36"/>
      <c r="AD46" s="34"/>
      <c r="AE46" s="35">
        <v>1</v>
      </c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>
        <v>1</v>
      </c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ht="17.25" customHeight="1">
      <c r="A47" s="65" t="s">
        <v>242</v>
      </c>
      <c r="B47" s="66" t="s">
        <v>243</v>
      </c>
      <c r="C47" s="67" t="s">
        <v>200</v>
      </c>
      <c r="D47" s="68">
        <v>27.907000000000004</v>
      </c>
      <c r="E47" s="28">
        <v>1</v>
      </c>
      <c r="F47" s="29"/>
      <c r="G47" s="30"/>
      <c r="H47" s="31"/>
      <c r="I47" s="29"/>
      <c r="J47" s="30"/>
      <c r="K47" s="31"/>
      <c r="L47" s="29"/>
      <c r="M47" s="30"/>
      <c r="N47" s="31"/>
      <c r="O47" s="29">
        <v>1</v>
      </c>
      <c r="P47" s="30"/>
      <c r="Q47" s="31">
        <v>1</v>
      </c>
      <c r="R47" s="29"/>
      <c r="S47" s="30"/>
      <c r="T47" s="31"/>
      <c r="U47" s="29">
        <v>1</v>
      </c>
      <c r="V47" s="30"/>
      <c r="W47" s="31"/>
      <c r="X47" s="42"/>
      <c r="Y47" s="43">
        <v>1</v>
      </c>
      <c r="Z47" s="31"/>
      <c r="AA47" s="29"/>
      <c r="AB47" s="30"/>
      <c r="AC47" s="36"/>
      <c r="AD47" s="34"/>
      <c r="AE47" s="35">
        <v>1</v>
      </c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22.5" customHeight="1">
      <c r="A48" s="65" t="s">
        <v>244</v>
      </c>
      <c r="B48" s="66" t="s">
        <v>245</v>
      </c>
      <c r="C48" s="67" t="s">
        <v>200</v>
      </c>
      <c r="D48" s="68">
        <v>13.231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43">
        <v>1</v>
      </c>
      <c r="Z48" s="31"/>
      <c r="AA48" s="29"/>
      <c r="AB48" s="30"/>
      <c r="AC48" s="36"/>
      <c r="AD48" s="34"/>
      <c r="AE48" s="35">
        <v>1</v>
      </c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ht="22.5" customHeight="1">
      <c r="A49" s="65" t="s">
        <v>246</v>
      </c>
      <c r="B49" s="66" t="s">
        <v>247</v>
      </c>
      <c r="C49" s="67" t="s">
        <v>200</v>
      </c>
      <c r="D49" s="68">
        <v>15.984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43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/>
      <c r="AY49" s="39"/>
      <c r="AZ49" s="40"/>
    </row>
    <row r="50" spans="1:52" ht="22.5" customHeight="1">
      <c r="A50" s="65" t="s">
        <v>248</v>
      </c>
      <c r="B50" s="66" t="s">
        <v>249</v>
      </c>
      <c r="C50" s="67" t="s">
        <v>200</v>
      </c>
      <c r="D50" s="68">
        <v>16.268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43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/>
      <c r="AY50" s="39"/>
      <c r="AZ50" s="40"/>
    </row>
    <row r="51" spans="1:52" ht="22.5" customHeight="1">
      <c r="A51" s="65" t="s">
        <v>250</v>
      </c>
      <c r="B51" s="66" t="s">
        <v>251</v>
      </c>
      <c r="C51" s="67" t="s">
        <v>200</v>
      </c>
      <c r="D51" s="68">
        <v>11.129000000000001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>
        <v>1</v>
      </c>
      <c r="P51" s="30"/>
      <c r="Q51" s="31">
        <v>1</v>
      </c>
      <c r="R51" s="29"/>
      <c r="S51" s="30"/>
      <c r="T51" s="31"/>
      <c r="U51" s="29">
        <v>1</v>
      </c>
      <c r="V51" s="30"/>
      <c r="W51" s="31"/>
      <c r="X51" s="42"/>
      <c r="Y51" s="43">
        <v>1</v>
      </c>
      <c r="Z51" s="31"/>
      <c r="AA51" s="29"/>
      <c r="AB51" s="30"/>
      <c r="AC51" s="36"/>
      <c r="AD51" s="34"/>
      <c r="AE51" s="35">
        <v>1</v>
      </c>
      <c r="AF51" s="36"/>
      <c r="AG51" s="34"/>
      <c r="AH51" s="35">
        <v>1</v>
      </c>
      <c r="AI51" s="36"/>
      <c r="AJ51" s="34"/>
      <c r="AK51" s="35"/>
      <c r="AL51" s="36"/>
      <c r="AM51" s="34"/>
      <c r="AN51" s="35"/>
      <c r="AO51" s="36">
        <v>1</v>
      </c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ht="22.5" customHeight="1">
      <c r="A52" s="65" t="s">
        <v>252</v>
      </c>
      <c r="B52" s="66" t="s">
        <v>253</v>
      </c>
      <c r="C52" s="67" t="s">
        <v>200</v>
      </c>
      <c r="D52" s="68">
        <v>11.174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>
        <v>1</v>
      </c>
      <c r="P52" s="30"/>
      <c r="Q52" s="31">
        <v>1</v>
      </c>
      <c r="R52" s="29"/>
      <c r="S52" s="30"/>
      <c r="T52" s="31"/>
      <c r="U52" s="29">
        <v>1</v>
      </c>
      <c r="V52" s="30"/>
      <c r="W52" s="31"/>
      <c r="X52" s="42"/>
      <c r="Y52" s="43">
        <v>1</v>
      </c>
      <c r="Z52" s="31"/>
      <c r="AA52" s="29"/>
      <c r="AB52" s="30"/>
      <c r="AC52" s="36"/>
      <c r="AD52" s="34"/>
      <c r="AE52" s="35">
        <v>1</v>
      </c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ht="22.5" customHeight="1">
      <c r="A53" s="65" t="s">
        <v>254</v>
      </c>
      <c r="B53" s="66" t="s">
        <v>255</v>
      </c>
      <c r="C53" s="67" t="s">
        <v>200</v>
      </c>
      <c r="D53" s="68">
        <v>13.231</v>
      </c>
      <c r="E53" s="28">
        <v>1</v>
      </c>
      <c r="F53" s="29"/>
      <c r="G53" s="30"/>
      <c r="H53" s="31"/>
      <c r="I53" s="29"/>
      <c r="J53" s="30"/>
      <c r="K53" s="31"/>
      <c r="L53" s="29"/>
      <c r="M53" s="30"/>
      <c r="N53" s="31"/>
      <c r="O53" s="29">
        <v>1</v>
      </c>
      <c r="P53" s="30"/>
      <c r="Q53" s="31">
        <v>1</v>
      </c>
      <c r="R53" s="29"/>
      <c r="S53" s="30"/>
      <c r="T53" s="31"/>
      <c r="U53" s="29">
        <v>1</v>
      </c>
      <c r="V53" s="30"/>
      <c r="W53" s="31"/>
      <c r="X53" s="42"/>
      <c r="Y53" s="43">
        <v>1</v>
      </c>
      <c r="Z53" s="31"/>
      <c r="AA53" s="29"/>
      <c r="AB53" s="30"/>
      <c r="AC53" s="36"/>
      <c r="AD53" s="34"/>
      <c r="AE53" s="35">
        <v>1</v>
      </c>
      <c r="AF53" s="36"/>
      <c r="AG53" s="34"/>
      <c r="AH53" s="35">
        <v>1</v>
      </c>
      <c r="AI53" s="36"/>
      <c r="AJ53" s="34"/>
      <c r="AK53" s="35"/>
      <c r="AL53" s="36"/>
      <c r="AM53" s="34"/>
      <c r="AN53" s="35"/>
      <c r="AO53" s="36">
        <v>1</v>
      </c>
      <c r="AP53" s="34"/>
      <c r="AQ53" s="35"/>
      <c r="AR53" s="36"/>
      <c r="AS53" s="34"/>
      <c r="AT53" s="35"/>
      <c r="AU53" s="37"/>
      <c r="AV53" s="37"/>
      <c r="AW53" s="37"/>
      <c r="AX53" s="38"/>
      <c r="AY53" s="39"/>
      <c r="AZ53" s="40"/>
    </row>
    <row r="54" spans="1:52" ht="22.5" customHeight="1">
      <c r="A54" s="65" t="s">
        <v>256</v>
      </c>
      <c r="B54" s="66" t="s">
        <v>257</v>
      </c>
      <c r="C54" s="67" t="s">
        <v>200</v>
      </c>
      <c r="D54" s="68">
        <v>13.231</v>
      </c>
      <c r="E54" s="28">
        <v>1</v>
      </c>
      <c r="F54" s="29"/>
      <c r="G54" s="30"/>
      <c r="H54" s="31"/>
      <c r="I54" s="29"/>
      <c r="J54" s="30"/>
      <c r="K54" s="31"/>
      <c r="L54" s="29"/>
      <c r="M54" s="30"/>
      <c r="N54" s="31"/>
      <c r="O54" s="29">
        <v>1</v>
      </c>
      <c r="P54" s="30"/>
      <c r="Q54" s="31">
        <v>1</v>
      </c>
      <c r="R54" s="29"/>
      <c r="S54" s="30"/>
      <c r="T54" s="31"/>
      <c r="U54" s="29">
        <v>1</v>
      </c>
      <c r="V54" s="30"/>
      <c r="W54" s="31"/>
      <c r="X54" s="42"/>
      <c r="Y54" s="43">
        <v>1</v>
      </c>
      <c r="Z54" s="31"/>
      <c r="AA54" s="29"/>
      <c r="AB54" s="30"/>
      <c r="AC54" s="36"/>
      <c r="AD54" s="34"/>
      <c r="AE54" s="35">
        <v>1</v>
      </c>
      <c r="AF54" s="36"/>
      <c r="AG54" s="34"/>
      <c r="AH54" s="35">
        <v>1</v>
      </c>
      <c r="AI54" s="36"/>
      <c r="AJ54" s="34"/>
      <c r="AK54" s="35"/>
      <c r="AL54" s="36"/>
      <c r="AM54" s="34"/>
      <c r="AN54" s="35"/>
      <c r="AO54" s="36">
        <v>1</v>
      </c>
      <c r="AP54" s="34"/>
      <c r="AQ54" s="35"/>
      <c r="AR54" s="36"/>
      <c r="AS54" s="34"/>
      <c r="AT54" s="35"/>
      <c r="AU54" s="37"/>
      <c r="AV54" s="37"/>
      <c r="AW54" s="37"/>
      <c r="AX54" s="38"/>
      <c r="AY54" s="39"/>
      <c r="AZ54" s="40"/>
    </row>
    <row r="55" spans="1:52" ht="22.5" customHeight="1">
      <c r="A55" s="65" t="s">
        <v>258</v>
      </c>
      <c r="B55" s="66" t="s">
        <v>259</v>
      </c>
      <c r="C55" s="67" t="s">
        <v>200</v>
      </c>
      <c r="D55" s="68">
        <v>13.275</v>
      </c>
      <c r="E55" s="28">
        <v>1</v>
      </c>
      <c r="F55" s="29"/>
      <c r="G55" s="30"/>
      <c r="H55" s="31"/>
      <c r="I55" s="29"/>
      <c r="J55" s="30"/>
      <c r="K55" s="31"/>
      <c r="L55" s="29"/>
      <c r="M55" s="30"/>
      <c r="N55" s="31"/>
      <c r="O55" s="29">
        <v>1</v>
      </c>
      <c r="P55" s="30"/>
      <c r="Q55" s="31">
        <v>1</v>
      </c>
      <c r="R55" s="29"/>
      <c r="S55" s="30"/>
      <c r="T55" s="31"/>
      <c r="U55" s="29">
        <v>1</v>
      </c>
      <c r="V55" s="30"/>
      <c r="W55" s="31"/>
      <c r="X55" s="42"/>
      <c r="Y55" s="43">
        <v>1</v>
      </c>
      <c r="Z55" s="31"/>
      <c r="AA55" s="29"/>
      <c r="AB55" s="30"/>
      <c r="AC55" s="36"/>
      <c r="AD55" s="34"/>
      <c r="AE55" s="35">
        <v>1</v>
      </c>
      <c r="AF55" s="36"/>
      <c r="AG55" s="34"/>
      <c r="AH55" s="35">
        <v>1</v>
      </c>
      <c r="AI55" s="36"/>
      <c r="AJ55" s="34"/>
      <c r="AK55" s="35"/>
      <c r="AL55" s="36"/>
      <c r="AM55" s="34"/>
      <c r="AN55" s="35"/>
      <c r="AO55" s="36">
        <v>1</v>
      </c>
      <c r="AP55" s="34"/>
      <c r="AQ55" s="35"/>
      <c r="AR55" s="36"/>
      <c r="AS55" s="34"/>
      <c r="AT55" s="35"/>
      <c r="AU55" s="37"/>
      <c r="AV55" s="37"/>
      <c r="AW55" s="37"/>
      <c r="AX55" s="38"/>
      <c r="AY55" s="39"/>
      <c r="AZ55" s="40"/>
    </row>
    <row r="56" spans="1:52" ht="22.5" customHeight="1">
      <c r="A56" s="65" t="s">
        <v>260</v>
      </c>
      <c r="B56" s="66" t="s">
        <v>261</v>
      </c>
      <c r="C56" s="67" t="s">
        <v>200</v>
      </c>
      <c r="D56" s="68">
        <v>13.416</v>
      </c>
      <c r="E56" s="28">
        <v>1</v>
      </c>
      <c r="F56" s="29"/>
      <c r="G56" s="30"/>
      <c r="H56" s="31"/>
      <c r="I56" s="29"/>
      <c r="J56" s="30"/>
      <c r="K56" s="31"/>
      <c r="L56" s="29"/>
      <c r="M56" s="30"/>
      <c r="N56" s="31"/>
      <c r="O56" s="29">
        <v>1</v>
      </c>
      <c r="P56" s="30"/>
      <c r="Q56" s="31">
        <v>1</v>
      </c>
      <c r="R56" s="29"/>
      <c r="S56" s="30"/>
      <c r="T56" s="31"/>
      <c r="U56" s="29">
        <v>1</v>
      </c>
      <c r="V56" s="30"/>
      <c r="W56" s="31"/>
      <c r="X56" s="42"/>
      <c r="Y56" s="43">
        <v>1</v>
      </c>
      <c r="Z56" s="31"/>
      <c r="AA56" s="29"/>
      <c r="AB56" s="30"/>
      <c r="AC56" s="36"/>
      <c r="AD56" s="34"/>
      <c r="AE56" s="35">
        <v>1</v>
      </c>
      <c r="AF56" s="36"/>
      <c r="AG56" s="34"/>
      <c r="AH56" s="35">
        <v>1</v>
      </c>
      <c r="AI56" s="36"/>
      <c r="AJ56" s="34"/>
      <c r="AK56" s="35"/>
      <c r="AL56" s="36"/>
      <c r="AM56" s="34"/>
      <c r="AN56" s="35"/>
      <c r="AO56" s="36">
        <v>1</v>
      </c>
      <c r="AP56" s="34"/>
      <c r="AQ56" s="35"/>
      <c r="AR56" s="36"/>
      <c r="AS56" s="34"/>
      <c r="AT56" s="35"/>
      <c r="AU56" s="37"/>
      <c r="AV56" s="37"/>
      <c r="AW56" s="37"/>
      <c r="AX56" s="38"/>
      <c r="AY56" s="39"/>
      <c r="AZ56" s="40"/>
    </row>
    <row r="57" spans="1:52" ht="17.25" customHeight="1">
      <c r="A57" s="65" t="s">
        <v>262</v>
      </c>
      <c r="B57" s="66" t="s">
        <v>263</v>
      </c>
      <c r="C57" s="67" t="s">
        <v>264</v>
      </c>
      <c r="D57" s="68">
        <v>29.177</v>
      </c>
      <c r="E57" s="28"/>
      <c r="F57" s="29"/>
      <c r="G57" s="30"/>
      <c r="H57" s="31"/>
      <c r="I57" s="29"/>
      <c r="J57" s="30"/>
      <c r="K57" s="31">
        <v>1</v>
      </c>
      <c r="L57" s="29"/>
      <c r="M57" s="30"/>
      <c r="N57" s="31"/>
      <c r="O57" s="29">
        <v>1</v>
      </c>
      <c r="P57" s="30"/>
      <c r="Q57" s="31">
        <v>1</v>
      </c>
      <c r="R57" s="29"/>
      <c r="S57" s="30"/>
      <c r="T57" s="31"/>
      <c r="U57" s="29">
        <v>1</v>
      </c>
      <c r="V57" s="30"/>
      <c r="W57" s="31"/>
      <c r="X57" s="42"/>
      <c r="Y57" s="43">
        <v>1</v>
      </c>
      <c r="Z57" s="31"/>
      <c r="AA57" s="29"/>
      <c r="AB57" s="30"/>
      <c r="AC57" s="36"/>
      <c r="AD57" s="34"/>
      <c r="AE57" s="35">
        <v>1</v>
      </c>
      <c r="AF57" s="36"/>
      <c r="AG57" s="34"/>
      <c r="AH57" s="35">
        <v>1</v>
      </c>
      <c r="AI57" s="36"/>
      <c r="AJ57" s="34"/>
      <c r="AK57" s="35"/>
      <c r="AL57" s="36"/>
      <c r="AM57" s="34"/>
      <c r="AN57" s="35"/>
      <c r="AO57" s="36">
        <v>1</v>
      </c>
      <c r="AP57" s="34"/>
      <c r="AQ57" s="35"/>
      <c r="AR57" s="36"/>
      <c r="AS57" s="34"/>
      <c r="AT57" s="35"/>
      <c r="AU57" s="37"/>
      <c r="AV57" s="37"/>
      <c r="AW57" s="37"/>
      <c r="AX57" s="38"/>
      <c r="AY57" s="39"/>
      <c r="AZ57" s="40"/>
    </row>
    <row r="58" spans="1:52" ht="17.25" customHeight="1">
      <c r="A58" s="65" t="s">
        <v>265</v>
      </c>
      <c r="B58" s="66" t="s">
        <v>266</v>
      </c>
      <c r="C58" s="67" t="s">
        <v>267</v>
      </c>
      <c r="D58" s="68">
        <v>26.214000000000002</v>
      </c>
      <c r="E58" s="28"/>
      <c r="F58" s="29"/>
      <c r="G58" s="30"/>
      <c r="H58" s="31"/>
      <c r="I58" s="29"/>
      <c r="J58" s="30"/>
      <c r="K58" s="31">
        <v>1</v>
      </c>
      <c r="L58" s="29"/>
      <c r="M58" s="30"/>
      <c r="N58" s="31"/>
      <c r="O58" s="29">
        <v>1</v>
      </c>
      <c r="P58" s="30"/>
      <c r="Q58" s="31">
        <v>1</v>
      </c>
      <c r="R58" s="29"/>
      <c r="S58" s="30"/>
      <c r="T58" s="31"/>
      <c r="U58" s="29">
        <v>1</v>
      </c>
      <c r="V58" s="30"/>
      <c r="W58" s="31"/>
      <c r="X58" s="42"/>
      <c r="Y58" s="43">
        <v>1</v>
      </c>
      <c r="Z58" s="31"/>
      <c r="AA58" s="29"/>
      <c r="AB58" s="30"/>
      <c r="AC58" s="36"/>
      <c r="AD58" s="34"/>
      <c r="AE58" s="35">
        <v>1</v>
      </c>
      <c r="AF58" s="36"/>
      <c r="AG58" s="34"/>
      <c r="AH58" s="35">
        <v>1</v>
      </c>
      <c r="AI58" s="36"/>
      <c r="AJ58" s="34"/>
      <c r="AK58" s="35"/>
      <c r="AL58" s="36"/>
      <c r="AM58" s="34"/>
      <c r="AN58" s="35"/>
      <c r="AO58" s="36">
        <v>1</v>
      </c>
      <c r="AP58" s="34"/>
      <c r="AQ58" s="35"/>
      <c r="AR58" s="36"/>
      <c r="AS58" s="34"/>
      <c r="AT58" s="35"/>
      <c r="AU58" s="37"/>
      <c r="AV58" s="37"/>
      <c r="AW58" s="37"/>
      <c r="AX58" s="38"/>
      <c r="AY58" s="39"/>
      <c r="AZ58" s="40"/>
    </row>
    <row r="59" spans="1:52" ht="17.25" customHeight="1">
      <c r="A59" s="65" t="s">
        <v>268</v>
      </c>
      <c r="B59" s="66" t="s">
        <v>269</v>
      </c>
      <c r="C59" s="67" t="s">
        <v>267</v>
      </c>
      <c r="D59" s="68">
        <v>26.094</v>
      </c>
      <c r="E59" s="28"/>
      <c r="F59" s="29"/>
      <c r="G59" s="30"/>
      <c r="H59" s="31"/>
      <c r="I59" s="29"/>
      <c r="J59" s="30"/>
      <c r="K59" s="31">
        <v>1</v>
      </c>
      <c r="L59" s="29"/>
      <c r="M59" s="30"/>
      <c r="N59" s="31"/>
      <c r="O59" s="29">
        <v>1</v>
      </c>
      <c r="P59" s="30"/>
      <c r="Q59" s="31">
        <v>1</v>
      </c>
      <c r="R59" s="29"/>
      <c r="S59" s="30"/>
      <c r="T59" s="31"/>
      <c r="U59" s="29">
        <v>1</v>
      </c>
      <c r="V59" s="30"/>
      <c r="W59" s="31"/>
      <c r="X59" s="42"/>
      <c r="Y59" s="43">
        <v>1</v>
      </c>
      <c r="Z59" s="31"/>
      <c r="AA59" s="29"/>
      <c r="AB59" s="30"/>
      <c r="AC59" s="36"/>
      <c r="AD59" s="34"/>
      <c r="AE59" s="35">
        <v>1</v>
      </c>
      <c r="AF59" s="36"/>
      <c r="AG59" s="34"/>
      <c r="AH59" s="35">
        <v>1</v>
      </c>
      <c r="AI59" s="36"/>
      <c r="AJ59" s="34"/>
      <c r="AK59" s="35"/>
      <c r="AL59" s="36"/>
      <c r="AM59" s="34"/>
      <c r="AN59" s="35"/>
      <c r="AO59" s="36">
        <v>1</v>
      </c>
      <c r="AP59" s="34"/>
      <c r="AQ59" s="35"/>
      <c r="AR59" s="36"/>
      <c r="AS59" s="34"/>
      <c r="AT59" s="35"/>
      <c r="AU59" s="37"/>
      <c r="AV59" s="37"/>
      <c r="AW59" s="37"/>
      <c r="AX59" s="38"/>
      <c r="AY59" s="39"/>
      <c r="AZ59" s="40"/>
    </row>
    <row r="60" spans="1:52" ht="17.25" customHeight="1">
      <c r="A60" s="65" t="s">
        <v>270</v>
      </c>
      <c r="B60" s="66" t="s">
        <v>271</v>
      </c>
      <c r="C60" s="67" t="s">
        <v>272</v>
      </c>
      <c r="D60" s="68">
        <v>26.78</v>
      </c>
      <c r="E60" s="28"/>
      <c r="F60" s="29"/>
      <c r="G60" s="30"/>
      <c r="H60" s="31"/>
      <c r="I60" s="29"/>
      <c r="J60" s="30"/>
      <c r="K60" s="31">
        <v>1</v>
      </c>
      <c r="L60" s="29"/>
      <c r="M60" s="30"/>
      <c r="N60" s="31"/>
      <c r="O60" s="29">
        <v>1</v>
      </c>
      <c r="P60" s="30"/>
      <c r="Q60" s="31">
        <v>1</v>
      </c>
      <c r="R60" s="29"/>
      <c r="S60" s="30"/>
      <c r="T60" s="31"/>
      <c r="U60" s="29">
        <v>1</v>
      </c>
      <c r="V60" s="30"/>
      <c r="W60" s="31"/>
      <c r="X60" s="42"/>
      <c r="Y60" s="43">
        <v>1</v>
      </c>
      <c r="Z60" s="31"/>
      <c r="AA60" s="29"/>
      <c r="AB60" s="30"/>
      <c r="AC60" s="36"/>
      <c r="AD60" s="34"/>
      <c r="AE60" s="35">
        <v>1</v>
      </c>
      <c r="AF60" s="36"/>
      <c r="AG60" s="34"/>
      <c r="AH60" s="35">
        <v>1</v>
      </c>
      <c r="AI60" s="36"/>
      <c r="AJ60" s="34"/>
      <c r="AK60" s="35"/>
      <c r="AL60" s="36"/>
      <c r="AM60" s="34"/>
      <c r="AN60" s="35"/>
      <c r="AO60" s="36">
        <v>1</v>
      </c>
      <c r="AP60" s="34"/>
      <c r="AQ60" s="35"/>
      <c r="AR60" s="36"/>
      <c r="AS60" s="34"/>
      <c r="AT60" s="35"/>
      <c r="AU60" s="37"/>
      <c r="AV60" s="37"/>
      <c r="AW60" s="37"/>
      <c r="AX60" s="38"/>
      <c r="AY60" s="39"/>
      <c r="AZ60" s="40"/>
    </row>
    <row r="61" spans="1:52" ht="17.25" customHeight="1">
      <c r="A61" s="65" t="s">
        <v>273</v>
      </c>
      <c r="B61" s="66" t="s">
        <v>274</v>
      </c>
      <c r="C61" s="67" t="s">
        <v>200</v>
      </c>
      <c r="D61" s="68">
        <v>19.871</v>
      </c>
      <c r="E61" s="28">
        <v>1</v>
      </c>
      <c r="F61" s="29"/>
      <c r="G61" s="30"/>
      <c r="H61" s="31"/>
      <c r="I61" s="29"/>
      <c r="J61" s="30"/>
      <c r="K61" s="31"/>
      <c r="L61" s="29"/>
      <c r="M61" s="30"/>
      <c r="N61" s="31"/>
      <c r="O61" s="29">
        <v>1</v>
      </c>
      <c r="P61" s="30"/>
      <c r="Q61" s="31">
        <v>1</v>
      </c>
      <c r="R61" s="29"/>
      <c r="S61" s="30"/>
      <c r="T61" s="31"/>
      <c r="U61" s="29">
        <v>1</v>
      </c>
      <c r="V61" s="30"/>
      <c r="W61" s="31"/>
      <c r="X61" s="42"/>
      <c r="Y61" s="43">
        <v>1</v>
      </c>
      <c r="Z61" s="31"/>
      <c r="AA61" s="29"/>
      <c r="AB61" s="30"/>
      <c r="AC61" s="36"/>
      <c r="AD61" s="34"/>
      <c r="AE61" s="35">
        <v>1</v>
      </c>
      <c r="AF61" s="36"/>
      <c r="AG61" s="34"/>
      <c r="AH61" s="35">
        <v>1</v>
      </c>
      <c r="AI61" s="36"/>
      <c r="AJ61" s="34"/>
      <c r="AK61" s="35"/>
      <c r="AL61" s="36"/>
      <c r="AM61" s="34"/>
      <c r="AN61" s="35"/>
      <c r="AO61" s="36"/>
      <c r="AP61" s="34"/>
      <c r="AQ61" s="35"/>
      <c r="AR61" s="36"/>
      <c r="AS61" s="34"/>
      <c r="AT61" s="35"/>
      <c r="AU61" s="37"/>
      <c r="AV61" s="37"/>
      <c r="AW61" s="37"/>
      <c r="AX61" s="38"/>
      <c r="AY61" s="39"/>
      <c r="AZ61" s="40"/>
    </row>
    <row r="62" spans="1:52" ht="17.25" customHeight="1">
      <c r="A62" s="65" t="s">
        <v>275</v>
      </c>
      <c r="B62" s="66" t="s">
        <v>276</v>
      </c>
      <c r="C62" s="67" t="s">
        <v>200</v>
      </c>
      <c r="D62" s="68">
        <v>26.994</v>
      </c>
      <c r="E62" s="28">
        <v>1</v>
      </c>
      <c r="F62" s="29"/>
      <c r="G62" s="30"/>
      <c r="H62" s="31"/>
      <c r="I62" s="29"/>
      <c r="J62" s="30"/>
      <c r="K62" s="31"/>
      <c r="L62" s="29"/>
      <c r="M62" s="30"/>
      <c r="N62" s="31"/>
      <c r="O62" s="29">
        <v>1</v>
      </c>
      <c r="P62" s="30"/>
      <c r="Q62" s="31">
        <v>1</v>
      </c>
      <c r="R62" s="29"/>
      <c r="S62" s="30"/>
      <c r="T62" s="31"/>
      <c r="U62" s="29">
        <v>1</v>
      </c>
      <c r="V62" s="30"/>
      <c r="W62" s="31"/>
      <c r="X62" s="42"/>
      <c r="Y62" s="43">
        <v>1</v>
      </c>
      <c r="Z62" s="31"/>
      <c r="AA62" s="29"/>
      <c r="AB62" s="30"/>
      <c r="AC62" s="36"/>
      <c r="AD62" s="34"/>
      <c r="AE62" s="35">
        <v>1</v>
      </c>
      <c r="AF62" s="36"/>
      <c r="AG62" s="34"/>
      <c r="AH62" s="35">
        <v>1</v>
      </c>
      <c r="AI62" s="36"/>
      <c r="AJ62" s="34"/>
      <c r="AK62" s="35"/>
      <c r="AL62" s="36"/>
      <c r="AM62" s="34"/>
      <c r="AN62" s="35"/>
      <c r="AO62" s="36">
        <v>1</v>
      </c>
      <c r="AP62" s="34"/>
      <c r="AQ62" s="35"/>
      <c r="AR62" s="36"/>
      <c r="AS62" s="34"/>
      <c r="AT62" s="35"/>
      <c r="AU62" s="37"/>
      <c r="AV62" s="37"/>
      <c r="AW62" s="37"/>
      <c r="AX62" s="38"/>
      <c r="AY62" s="39"/>
      <c r="AZ62" s="40"/>
    </row>
    <row r="63" spans="1:52" ht="17.25" customHeight="1">
      <c r="A63" s="65" t="s">
        <v>277</v>
      </c>
      <c r="B63" s="66" t="s">
        <v>276</v>
      </c>
      <c r="C63" s="67" t="s">
        <v>200</v>
      </c>
      <c r="D63" s="68">
        <v>25.27</v>
      </c>
      <c r="E63" s="28">
        <v>1</v>
      </c>
      <c r="F63" s="29"/>
      <c r="G63" s="30"/>
      <c r="H63" s="31"/>
      <c r="I63" s="29"/>
      <c r="J63" s="30"/>
      <c r="K63" s="31"/>
      <c r="L63" s="29"/>
      <c r="M63" s="30"/>
      <c r="N63" s="31"/>
      <c r="O63" s="29">
        <v>1</v>
      </c>
      <c r="P63" s="30"/>
      <c r="Q63" s="31">
        <v>1</v>
      </c>
      <c r="R63" s="29"/>
      <c r="S63" s="30"/>
      <c r="T63" s="31"/>
      <c r="U63" s="29">
        <v>1</v>
      </c>
      <c r="V63" s="30"/>
      <c r="W63" s="31"/>
      <c r="X63" s="42"/>
      <c r="Y63" s="43">
        <v>1</v>
      </c>
      <c r="Z63" s="31"/>
      <c r="AA63" s="29"/>
      <c r="AB63" s="30"/>
      <c r="AC63" s="36"/>
      <c r="AD63" s="34"/>
      <c r="AE63" s="35">
        <v>1</v>
      </c>
      <c r="AF63" s="36"/>
      <c r="AG63" s="34"/>
      <c r="AH63" s="35">
        <v>1</v>
      </c>
      <c r="AI63" s="36"/>
      <c r="AJ63" s="34"/>
      <c r="AK63" s="35"/>
      <c r="AL63" s="36"/>
      <c r="AM63" s="34"/>
      <c r="AN63" s="35"/>
      <c r="AO63" s="36">
        <v>1</v>
      </c>
      <c r="AP63" s="34"/>
      <c r="AQ63" s="35"/>
      <c r="AR63" s="36"/>
      <c r="AS63" s="34"/>
      <c r="AT63" s="35"/>
      <c r="AU63" s="37"/>
      <c r="AV63" s="37"/>
      <c r="AW63" s="37"/>
      <c r="AX63" s="38"/>
      <c r="AY63" s="39"/>
      <c r="AZ63" s="40"/>
    </row>
    <row r="64" spans="1:52" ht="17.25" customHeight="1">
      <c r="A64" s="65" t="s">
        <v>278</v>
      </c>
      <c r="B64" s="66" t="s">
        <v>165</v>
      </c>
      <c r="C64" s="67" t="s">
        <v>200</v>
      </c>
      <c r="D64" s="68">
        <v>8.649</v>
      </c>
      <c r="E64" s="28">
        <v>1</v>
      </c>
      <c r="F64" s="29"/>
      <c r="G64" s="30"/>
      <c r="H64" s="31"/>
      <c r="I64" s="29"/>
      <c r="J64" s="30"/>
      <c r="K64" s="31"/>
      <c r="L64" s="29"/>
      <c r="M64" s="30"/>
      <c r="N64" s="31"/>
      <c r="O64" s="29">
        <v>1</v>
      </c>
      <c r="P64" s="30"/>
      <c r="Q64" s="31">
        <v>1</v>
      </c>
      <c r="R64" s="29"/>
      <c r="S64" s="30"/>
      <c r="T64" s="31"/>
      <c r="U64" s="29">
        <v>1</v>
      </c>
      <c r="V64" s="30"/>
      <c r="W64" s="31"/>
      <c r="X64" s="42"/>
      <c r="Y64" s="43">
        <v>1</v>
      </c>
      <c r="Z64" s="31"/>
      <c r="AA64" s="29"/>
      <c r="AB64" s="30"/>
      <c r="AC64" s="36"/>
      <c r="AD64" s="34"/>
      <c r="AE64" s="35">
        <v>1</v>
      </c>
      <c r="AF64" s="36"/>
      <c r="AG64" s="34"/>
      <c r="AH64" s="35">
        <v>1</v>
      </c>
      <c r="AI64" s="36"/>
      <c r="AJ64" s="34"/>
      <c r="AK64" s="35"/>
      <c r="AL64" s="36"/>
      <c r="AM64" s="34"/>
      <c r="AN64" s="35"/>
      <c r="AO64" s="36">
        <v>1</v>
      </c>
      <c r="AP64" s="34"/>
      <c r="AQ64" s="35"/>
      <c r="AR64" s="36"/>
      <c r="AS64" s="34"/>
      <c r="AT64" s="35"/>
      <c r="AU64" s="37"/>
      <c r="AV64" s="37"/>
      <c r="AW64" s="37"/>
      <c r="AX64" s="38"/>
      <c r="AY64" s="39"/>
      <c r="AZ64" s="40"/>
    </row>
    <row r="65" spans="1:52" ht="17.25" customHeight="1">
      <c r="A65" s="65" t="s">
        <v>279</v>
      </c>
      <c r="B65" s="66" t="s">
        <v>280</v>
      </c>
      <c r="C65" s="67" t="s">
        <v>169</v>
      </c>
      <c r="D65" s="68">
        <v>3.401</v>
      </c>
      <c r="E65" s="28">
        <v>1</v>
      </c>
      <c r="F65" s="29"/>
      <c r="G65" s="30"/>
      <c r="H65" s="31"/>
      <c r="I65" s="29"/>
      <c r="J65" s="30"/>
      <c r="K65" s="31"/>
      <c r="L65" s="29"/>
      <c r="M65" s="30"/>
      <c r="N65" s="31"/>
      <c r="O65" s="29">
        <v>1</v>
      </c>
      <c r="P65" s="30"/>
      <c r="Q65" s="31">
        <v>1</v>
      </c>
      <c r="R65" s="29"/>
      <c r="S65" s="30"/>
      <c r="T65" s="31"/>
      <c r="U65" s="29">
        <v>1</v>
      </c>
      <c r="V65" s="30"/>
      <c r="W65" s="31"/>
      <c r="X65" s="42"/>
      <c r="Y65" s="43">
        <v>1</v>
      </c>
      <c r="Z65" s="31"/>
      <c r="AA65" s="29"/>
      <c r="AB65" s="30"/>
      <c r="AC65" s="36"/>
      <c r="AD65" s="34"/>
      <c r="AE65" s="35"/>
      <c r="AF65" s="36"/>
      <c r="AG65" s="34"/>
      <c r="AH65" s="35">
        <v>1</v>
      </c>
      <c r="AI65" s="36"/>
      <c r="AJ65" s="34"/>
      <c r="AK65" s="35"/>
      <c r="AL65" s="36"/>
      <c r="AM65" s="34"/>
      <c r="AN65" s="35"/>
      <c r="AO65" s="36"/>
      <c r="AP65" s="34"/>
      <c r="AQ65" s="35"/>
      <c r="AR65" s="36"/>
      <c r="AS65" s="34"/>
      <c r="AT65" s="35"/>
      <c r="AU65" s="37"/>
      <c r="AV65" s="37"/>
      <c r="AW65" s="37"/>
      <c r="AX65" s="38"/>
      <c r="AY65" s="39"/>
      <c r="AZ65" s="40"/>
    </row>
    <row r="66" spans="1:52" s="69" customFormat="1" ht="17.25" customHeight="1">
      <c r="A66" s="123" t="s">
        <v>281</v>
      </c>
      <c r="B66" s="124" t="s">
        <v>282</v>
      </c>
      <c r="C66" s="125" t="s">
        <v>169</v>
      </c>
      <c r="D66" s="126">
        <v>4.131</v>
      </c>
      <c r="E66" s="28">
        <v>1</v>
      </c>
      <c r="F66" s="29"/>
      <c r="G66" s="30"/>
      <c r="H66" s="31"/>
      <c r="I66" s="29"/>
      <c r="J66" s="30"/>
      <c r="K66" s="31"/>
      <c r="L66" s="29"/>
      <c r="M66" s="30"/>
      <c r="N66" s="31"/>
      <c r="O66" s="29">
        <v>1</v>
      </c>
      <c r="P66" s="30"/>
      <c r="Q66" s="31">
        <v>1</v>
      </c>
      <c r="R66" s="29"/>
      <c r="S66" s="30"/>
      <c r="T66" s="31"/>
      <c r="U66" s="29">
        <v>1</v>
      </c>
      <c r="V66" s="30"/>
      <c r="W66" s="31"/>
      <c r="X66" s="42"/>
      <c r="Y66" s="43"/>
      <c r="Z66" s="31"/>
      <c r="AA66" s="29"/>
      <c r="AB66" s="30"/>
      <c r="AC66" s="36"/>
      <c r="AD66" s="34"/>
      <c r="AE66" s="35"/>
      <c r="AF66" s="36"/>
      <c r="AG66" s="34"/>
      <c r="AH66" s="35">
        <v>1</v>
      </c>
      <c r="AI66" s="36"/>
      <c r="AJ66" s="34"/>
      <c r="AK66" s="35"/>
      <c r="AL66" s="36"/>
      <c r="AM66" s="34"/>
      <c r="AN66" s="35"/>
      <c r="AO66" s="36">
        <v>1</v>
      </c>
      <c r="AP66" s="34"/>
      <c r="AQ66" s="35"/>
      <c r="AR66" s="36"/>
      <c r="AS66" s="34"/>
      <c r="AT66" s="35"/>
      <c r="AU66" s="37"/>
      <c r="AV66" s="37" t="s">
        <v>112</v>
      </c>
      <c r="AW66" s="37"/>
      <c r="AX66" s="38" t="s">
        <v>107</v>
      </c>
      <c r="AY66" s="39"/>
      <c r="AZ66" s="40"/>
    </row>
    <row r="67" spans="1:52" ht="17.25" customHeight="1">
      <c r="A67" s="65" t="s">
        <v>283</v>
      </c>
      <c r="B67" s="66" t="s">
        <v>179</v>
      </c>
      <c r="C67" s="67" t="s">
        <v>169</v>
      </c>
      <c r="D67" s="68">
        <v>3.2249999999999996</v>
      </c>
      <c r="E67" s="28">
        <v>1</v>
      </c>
      <c r="F67" s="29"/>
      <c r="G67" s="30"/>
      <c r="H67" s="31"/>
      <c r="I67" s="29"/>
      <c r="J67" s="30"/>
      <c r="K67" s="31"/>
      <c r="L67" s="29"/>
      <c r="M67" s="30"/>
      <c r="N67" s="31"/>
      <c r="O67" s="29">
        <v>1</v>
      </c>
      <c r="P67" s="30"/>
      <c r="Q67" s="31">
        <v>1</v>
      </c>
      <c r="R67" s="29"/>
      <c r="S67" s="30"/>
      <c r="T67" s="31"/>
      <c r="U67" s="29">
        <v>1</v>
      </c>
      <c r="V67" s="30"/>
      <c r="W67" s="31"/>
      <c r="X67" s="42"/>
      <c r="Y67" s="32"/>
      <c r="Z67" s="31"/>
      <c r="AA67" s="29"/>
      <c r="AB67" s="30"/>
      <c r="AC67" s="36"/>
      <c r="AD67" s="34"/>
      <c r="AE67" s="35"/>
      <c r="AF67" s="36"/>
      <c r="AG67" s="34"/>
      <c r="AH67" s="35">
        <v>1</v>
      </c>
      <c r="AI67" s="36"/>
      <c r="AJ67" s="34"/>
      <c r="AK67" s="35"/>
      <c r="AL67" s="36"/>
      <c r="AM67" s="34"/>
      <c r="AN67" s="35"/>
      <c r="AO67" s="36">
        <v>1</v>
      </c>
      <c r="AP67" s="34"/>
      <c r="AQ67" s="35"/>
      <c r="AR67" s="36"/>
      <c r="AS67" s="34"/>
      <c r="AT67" s="35"/>
      <c r="AU67" s="37"/>
      <c r="AV67" s="37" t="s">
        <v>112</v>
      </c>
      <c r="AW67" s="37"/>
      <c r="AX67" s="38" t="s">
        <v>107</v>
      </c>
      <c r="AY67" s="39"/>
      <c r="AZ67" s="40"/>
    </row>
    <row r="68" spans="1:52" ht="17.25" customHeight="1">
      <c r="A68" s="65" t="s">
        <v>284</v>
      </c>
      <c r="B68" s="66" t="s">
        <v>181</v>
      </c>
      <c r="C68" s="67" t="s">
        <v>169</v>
      </c>
      <c r="D68" s="68">
        <v>7.834</v>
      </c>
      <c r="E68" s="28">
        <v>1</v>
      </c>
      <c r="F68" s="29"/>
      <c r="G68" s="30"/>
      <c r="H68" s="31"/>
      <c r="I68" s="29"/>
      <c r="J68" s="30"/>
      <c r="K68" s="31"/>
      <c r="L68" s="29"/>
      <c r="M68" s="30"/>
      <c r="N68" s="31"/>
      <c r="O68" s="29">
        <v>1</v>
      </c>
      <c r="P68" s="30"/>
      <c r="Q68" s="31">
        <v>1</v>
      </c>
      <c r="R68" s="29"/>
      <c r="S68" s="30"/>
      <c r="T68" s="31"/>
      <c r="U68" s="29">
        <v>1</v>
      </c>
      <c r="V68" s="30"/>
      <c r="W68" s="31"/>
      <c r="X68" s="42"/>
      <c r="Y68" s="32"/>
      <c r="Z68" s="31"/>
      <c r="AA68" s="29"/>
      <c r="AB68" s="30"/>
      <c r="AC68" s="36"/>
      <c r="AD68" s="34"/>
      <c r="AE68" s="35"/>
      <c r="AF68" s="36"/>
      <c r="AG68" s="34"/>
      <c r="AH68" s="35">
        <v>1</v>
      </c>
      <c r="AI68" s="36"/>
      <c r="AJ68" s="34"/>
      <c r="AK68" s="35"/>
      <c r="AL68" s="36"/>
      <c r="AM68" s="34"/>
      <c r="AN68" s="35"/>
      <c r="AO68" s="36">
        <v>1</v>
      </c>
      <c r="AP68" s="34"/>
      <c r="AQ68" s="35"/>
      <c r="AR68" s="36"/>
      <c r="AS68" s="34"/>
      <c r="AT68" s="35"/>
      <c r="AU68" s="37"/>
      <c r="AV68" s="37" t="s">
        <v>112</v>
      </c>
      <c r="AW68" s="37"/>
      <c r="AX68" s="38" t="s">
        <v>107</v>
      </c>
      <c r="AY68" s="39"/>
      <c r="AZ68" s="40"/>
    </row>
    <row r="69" spans="1:52" ht="17.25" customHeight="1">
      <c r="A69" s="65" t="s">
        <v>285</v>
      </c>
      <c r="B69" s="66" t="s">
        <v>286</v>
      </c>
      <c r="C69" s="67" t="s">
        <v>169</v>
      </c>
      <c r="D69" s="68">
        <v>1.8780000000000001</v>
      </c>
      <c r="E69" s="28">
        <v>1</v>
      </c>
      <c r="F69" s="29"/>
      <c r="G69" s="30"/>
      <c r="H69" s="31"/>
      <c r="I69" s="29"/>
      <c r="J69" s="30"/>
      <c r="K69" s="31"/>
      <c r="L69" s="29"/>
      <c r="M69" s="30"/>
      <c r="N69" s="31"/>
      <c r="O69" s="29"/>
      <c r="P69" s="30"/>
      <c r="Q69" s="31"/>
      <c r="R69" s="29"/>
      <c r="S69" s="30"/>
      <c r="T69" s="31"/>
      <c r="U69" s="29"/>
      <c r="V69" s="30">
        <v>1</v>
      </c>
      <c r="W69" s="31"/>
      <c r="X69" s="42"/>
      <c r="Y69" s="32"/>
      <c r="Z69" s="31"/>
      <c r="AA69" s="29"/>
      <c r="AB69" s="30"/>
      <c r="AC69" s="36"/>
      <c r="AD69" s="34"/>
      <c r="AE69" s="35"/>
      <c r="AF69" s="36"/>
      <c r="AG69" s="34"/>
      <c r="AH69" s="35">
        <v>1</v>
      </c>
      <c r="AI69" s="36"/>
      <c r="AJ69" s="34"/>
      <c r="AK69" s="35"/>
      <c r="AL69" s="36"/>
      <c r="AM69" s="34"/>
      <c r="AN69" s="35"/>
      <c r="AO69" s="36">
        <v>1</v>
      </c>
      <c r="AP69" s="34"/>
      <c r="AQ69" s="35"/>
      <c r="AR69" s="36"/>
      <c r="AS69" s="34"/>
      <c r="AT69" s="35"/>
      <c r="AU69" s="37"/>
      <c r="AV69" s="37"/>
      <c r="AW69" s="37"/>
      <c r="AX69" s="38"/>
      <c r="AY69" s="39"/>
      <c r="AZ69" s="40"/>
    </row>
    <row r="70" spans="1:52" ht="17.25" customHeight="1">
      <c r="A70" s="65" t="s">
        <v>287</v>
      </c>
      <c r="B70" s="66" t="s">
        <v>171</v>
      </c>
      <c r="C70" s="67" t="s">
        <v>169</v>
      </c>
      <c r="D70" s="68">
        <v>3.859</v>
      </c>
      <c r="E70" s="28">
        <v>1</v>
      </c>
      <c r="F70" s="29"/>
      <c r="G70" s="30"/>
      <c r="H70" s="31"/>
      <c r="I70" s="29"/>
      <c r="J70" s="30"/>
      <c r="K70" s="31"/>
      <c r="L70" s="29"/>
      <c r="M70" s="30"/>
      <c r="N70" s="31"/>
      <c r="O70" s="29">
        <v>1</v>
      </c>
      <c r="P70" s="30"/>
      <c r="Q70" s="31">
        <v>1</v>
      </c>
      <c r="R70" s="29"/>
      <c r="S70" s="30"/>
      <c r="T70" s="31"/>
      <c r="U70" s="29">
        <v>1</v>
      </c>
      <c r="V70" s="30"/>
      <c r="W70" s="31"/>
      <c r="X70" s="42"/>
      <c r="Y70" s="32"/>
      <c r="Z70" s="31"/>
      <c r="AA70" s="29"/>
      <c r="AB70" s="30"/>
      <c r="AC70" s="36"/>
      <c r="AD70" s="34"/>
      <c r="AE70" s="35"/>
      <c r="AF70" s="36"/>
      <c r="AG70" s="34"/>
      <c r="AH70" s="35">
        <v>1</v>
      </c>
      <c r="AI70" s="36"/>
      <c r="AJ70" s="34"/>
      <c r="AK70" s="35"/>
      <c r="AL70" s="36"/>
      <c r="AM70" s="34"/>
      <c r="AN70" s="35"/>
      <c r="AO70" s="36">
        <v>1</v>
      </c>
      <c r="AP70" s="34"/>
      <c r="AQ70" s="35"/>
      <c r="AR70" s="36"/>
      <c r="AS70" s="34"/>
      <c r="AT70" s="35"/>
      <c r="AU70" s="37"/>
      <c r="AV70" s="37" t="s">
        <v>112</v>
      </c>
      <c r="AW70" s="37"/>
      <c r="AX70" s="38" t="s">
        <v>107</v>
      </c>
      <c r="AY70" s="39"/>
      <c r="AZ70" s="40"/>
    </row>
    <row r="71" spans="1:52" ht="17.25" customHeight="1">
      <c r="A71" s="65" t="s">
        <v>288</v>
      </c>
      <c r="B71" s="66" t="s">
        <v>173</v>
      </c>
      <c r="C71" s="67" t="s">
        <v>169</v>
      </c>
      <c r="D71" s="68">
        <v>5.77</v>
      </c>
      <c r="E71" s="28">
        <v>1</v>
      </c>
      <c r="F71" s="29"/>
      <c r="G71" s="30"/>
      <c r="H71" s="31"/>
      <c r="I71" s="29"/>
      <c r="J71" s="30"/>
      <c r="K71" s="31"/>
      <c r="L71" s="29"/>
      <c r="M71" s="30"/>
      <c r="N71" s="31"/>
      <c r="O71" s="29">
        <v>1</v>
      </c>
      <c r="P71" s="30"/>
      <c r="Q71" s="31">
        <v>1</v>
      </c>
      <c r="R71" s="29"/>
      <c r="S71" s="30"/>
      <c r="T71" s="31"/>
      <c r="U71" s="29">
        <v>1</v>
      </c>
      <c r="V71" s="30"/>
      <c r="W71" s="31"/>
      <c r="X71" s="42"/>
      <c r="Y71" s="32"/>
      <c r="Z71" s="31"/>
      <c r="AA71" s="29"/>
      <c r="AB71" s="30"/>
      <c r="AC71" s="36"/>
      <c r="AD71" s="34"/>
      <c r="AE71" s="35"/>
      <c r="AF71" s="36"/>
      <c r="AG71" s="34"/>
      <c r="AH71" s="35">
        <v>1</v>
      </c>
      <c r="AI71" s="36"/>
      <c r="AJ71" s="34"/>
      <c r="AK71" s="35"/>
      <c r="AL71" s="36"/>
      <c r="AM71" s="34"/>
      <c r="AN71" s="35"/>
      <c r="AO71" s="36">
        <v>1</v>
      </c>
      <c r="AP71" s="34"/>
      <c r="AQ71" s="35"/>
      <c r="AR71" s="36"/>
      <c r="AS71" s="34"/>
      <c r="AT71" s="35"/>
      <c r="AU71" s="37"/>
      <c r="AV71" s="37" t="s">
        <v>112</v>
      </c>
      <c r="AW71" s="37"/>
      <c r="AX71" s="38" t="s">
        <v>107</v>
      </c>
      <c r="AY71" s="39"/>
      <c r="AZ71" s="40"/>
    </row>
    <row r="72" spans="1:52" ht="17.25" customHeight="1">
      <c r="A72" s="65" t="s">
        <v>289</v>
      </c>
      <c r="B72" s="66" t="s">
        <v>290</v>
      </c>
      <c r="C72" s="67" t="s">
        <v>169</v>
      </c>
      <c r="D72" s="68">
        <v>2.855</v>
      </c>
      <c r="E72" s="28">
        <v>1</v>
      </c>
      <c r="F72" s="29"/>
      <c r="G72" s="30"/>
      <c r="H72" s="31"/>
      <c r="I72" s="29"/>
      <c r="J72" s="30"/>
      <c r="K72" s="31"/>
      <c r="L72" s="29"/>
      <c r="M72" s="30"/>
      <c r="N72" s="31"/>
      <c r="O72" s="29">
        <v>1</v>
      </c>
      <c r="P72" s="30"/>
      <c r="Q72" s="31">
        <v>1</v>
      </c>
      <c r="R72" s="29"/>
      <c r="S72" s="30"/>
      <c r="T72" s="31"/>
      <c r="U72" s="29">
        <v>1</v>
      </c>
      <c r="V72" s="30"/>
      <c r="W72" s="31"/>
      <c r="X72" s="42"/>
      <c r="Y72" s="32"/>
      <c r="Z72" s="31"/>
      <c r="AA72" s="29"/>
      <c r="AB72" s="30"/>
      <c r="AC72" s="36"/>
      <c r="AD72" s="34"/>
      <c r="AE72" s="35"/>
      <c r="AF72" s="36"/>
      <c r="AG72" s="34"/>
      <c r="AH72" s="35">
        <v>1</v>
      </c>
      <c r="AI72" s="36"/>
      <c r="AJ72" s="34"/>
      <c r="AK72" s="35"/>
      <c r="AL72" s="36"/>
      <c r="AM72" s="34"/>
      <c r="AN72" s="35"/>
      <c r="AO72" s="36">
        <v>1</v>
      </c>
      <c r="AP72" s="34"/>
      <c r="AQ72" s="35"/>
      <c r="AR72" s="36"/>
      <c r="AS72" s="34"/>
      <c r="AT72" s="35"/>
      <c r="AU72" s="37"/>
      <c r="AV72" s="37"/>
      <c r="AW72" s="37"/>
      <c r="AX72" s="38" t="s">
        <v>107</v>
      </c>
      <c r="AY72" s="39"/>
      <c r="AZ72" s="40"/>
    </row>
    <row r="73" spans="1:52" ht="17.25" customHeight="1">
      <c r="A73" s="65" t="s">
        <v>291</v>
      </c>
      <c r="B73" s="66" t="s">
        <v>181</v>
      </c>
      <c r="C73" s="67" t="s">
        <v>169</v>
      </c>
      <c r="D73" s="68">
        <v>1.8</v>
      </c>
      <c r="E73" s="28">
        <v>1</v>
      </c>
      <c r="F73" s="29"/>
      <c r="G73" s="30"/>
      <c r="H73" s="31"/>
      <c r="I73" s="29"/>
      <c r="J73" s="30"/>
      <c r="K73" s="31"/>
      <c r="L73" s="29"/>
      <c r="M73" s="30"/>
      <c r="N73" s="31"/>
      <c r="O73" s="29"/>
      <c r="P73" s="30"/>
      <c r="Q73" s="31"/>
      <c r="R73" s="29"/>
      <c r="S73" s="30"/>
      <c r="T73" s="31"/>
      <c r="U73" s="29">
        <v>1</v>
      </c>
      <c r="V73" s="30"/>
      <c r="W73" s="31"/>
      <c r="X73" s="42"/>
      <c r="Y73" s="32"/>
      <c r="Z73" s="31"/>
      <c r="AA73" s="29"/>
      <c r="AB73" s="30"/>
      <c r="AC73" s="36"/>
      <c r="AD73" s="34"/>
      <c r="AE73" s="35"/>
      <c r="AF73" s="36"/>
      <c r="AG73" s="34"/>
      <c r="AH73" s="35">
        <v>1</v>
      </c>
      <c r="AI73" s="36"/>
      <c r="AJ73" s="34"/>
      <c r="AK73" s="35"/>
      <c r="AL73" s="36"/>
      <c r="AM73" s="34"/>
      <c r="AN73" s="35"/>
      <c r="AO73" s="36">
        <v>1</v>
      </c>
      <c r="AP73" s="34"/>
      <c r="AQ73" s="35"/>
      <c r="AR73" s="36"/>
      <c r="AS73" s="34"/>
      <c r="AT73" s="35"/>
      <c r="AU73" s="37"/>
      <c r="AV73" s="37"/>
      <c r="AW73" s="37"/>
      <c r="AX73" s="38" t="s">
        <v>107</v>
      </c>
      <c r="AY73" s="39"/>
      <c r="AZ73" s="40"/>
    </row>
    <row r="74" spans="1:52" ht="17.25" customHeight="1">
      <c r="A74" s="65" t="s">
        <v>292</v>
      </c>
      <c r="B74" s="66" t="s">
        <v>173</v>
      </c>
      <c r="C74" s="67" t="s">
        <v>169</v>
      </c>
      <c r="D74" s="68">
        <v>1.8</v>
      </c>
      <c r="E74" s="28">
        <v>1</v>
      </c>
      <c r="F74" s="29"/>
      <c r="G74" s="30"/>
      <c r="H74" s="31"/>
      <c r="I74" s="29"/>
      <c r="J74" s="30"/>
      <c r="K74" s="31"/>
      <c r="L74" s="29"/>
      <c r="M74" s="30"/>
      <c r="N74" s="31"/>
      <c r="O74" s="29">
        <v>1</v>
      </c>
      <c r="P74" s="30"/>
      <c r="Q74" s="31">
        <v>1</v>
      </c>
      <c r="R74" s="29"/>
      <c r="S74" s="30"/>
      <c r="T74" s="31"/>
      <c r="U74" s="29">
        <v>1</v>
      </c>
      <c r="V74" s="30"/>
      <c r="W74" s="31"/>
      <c r="X74" s="42"/>
      <c r="Y74" s="32"/>
      <c r="Z74" s="31"/>
      <c r="AA74" s="29"/>
      <c r="AB74" s="30"/>
      <c r="AC74" s="36"/>
      <c r="AD74" s="34"/>
      <c r="AE74" s="35"/>
      <c r="AF74" s="36"/>
      <c r="AG74" s="34"/>
      <c r="AH74" s="35">
        <v>1</v>
      </c>
      <c r="AI74" s="36"/>
      <c r="AJ74" s="34"/>
      <c r="AK74" s="35"/>
      <c r="AL74" s="36"/>
      <c r="AM74" s="34"/>
      <c r="AN74" s="35"/>
      <c r="AO74" s="36">
        <v>1</v>
      </c>
      <c r="AP74" s="34"/>
      <c r="AQ74" s="35"/>
      <c r="AR74" s="36"/>
      <c r="AS74" s="34"/>
      <c r="AT74" s="35"/>
      <c r="AU74" s="37"/>
      <c r="AV74" s="37"/>
      <c r="AW74" s="37"/>
      <c r="AX74" s="38" t="s">
        <v>107</v>
      </c>
      <c r="AY74" s="39"/>
      <c r="AZ74" s="40"/>
    </row>
    <row r="75" spans="1:52" ht="17.25" customHeight="1">
      <c r="A75" s="65" t="s">
        <v>293</v>
      </c>
      <c r="B75" s="66" t="s">
        <v>175</v>
      </c>
      <c r="C75" s="67" t="s">
        <v>169</v>
      </c>
      <c r="D75" s="68">
        <v>3.645</v>
      </c>
      <c r="E75" s="28">
        <v>1</v>
      </c>
      <c r="F75" s="29"/>
      <c r="G75" s="30"/>
      <c r="H75" s="31"/>
      <c r="I75" s="29"/>
      <c r="J75" s="30"/>
      <c r="K75" s="31"/>
      <c r="L75" s="29"/>
      <c r="M75" s="30"/>
      <c r="N75" s="31"/>
      <c r="O75" s="29"/>
      <c r="P75" s="30"/>
      <c r="Q75" s="31"/>
      <c r="R75" s="29"/>
      <c r="S75" s="30"/>
      <c r="T75" s="31"/>
      <c r="U75" s="29"/>
      <c r="V75" s="30">
        <v>1</v>
      </c>
      <c r="W75" s="31"/>
      <c r="X75" s="42"/>
      <c r="Y75" s="32"/>
      <c r="Z75" s="31"/>
      <c r="AA75" s="29"/>
      <c r="AB75" s="30"/>
      <c r="AC75" s="36"/>
      <c r="AD75" s="34"/>
      <c r="AE75" s="35"/>
      <c r="AF75" s="36"/>
      <c r="AG75" s="34"/>
      <c r="AH75" s="35">
        <v>1</v>
      </c>
      <c r="AI75" s="36"/>
      <c r="AJ75" s="34"/>
      <c r="AK75" s="35"/>
      <c r="AL75" s="36"/>
      <c r="AM75" s="34"/>
      <c r="AN75" s="35"/>
      <c r="AO75" s="36">
        <v>1</v>
      </c>
      <c r="AP75" s="34"/>
      <c r="AQ75" s="35"/>
      <c r="AR75" s="36"/>
      <c r="AS75" s="34"/>
      <c r="AT75" s="35"/>
      <c r="AU75" s="37"/>
      <c r="AV75" s="37"/>
      <c r="AW75" s="37"/>
      <c r="AX75" s="38"/>
      <c r="AY75" s="39"/>
      <c r="AZ75" s="40"/>
    </row>
    <row r="76" spans="1:52" ht="17.25" customHeight="1">
      <c r="A76" s="65" t="s">
        <v>294</v>
      </c>
      <c r="B76" s="66" t="s">
        <v>183</v>
      </c>
      <c r="C76" s="67" t="s">
        <v>116</v>
      </c>
      <c r="D76" s="68">
        <v>6.005</v>
      </c>
      <c r="E76" s="28"/>
      <c r="F76" s="29"/>
      <c r="G76" s="30"/>
      <c r="H76" s="31"/>
      <c r="I76" s="29"/>
      <c r="J76" s="30"/>
      <c r="K76" s="31"/>
      <c r="L76" s="29"/>
      <c r="M76" s="30"/>
      <c r="N76" s="31"/>
      <c r="O76" s="29"/>
      <c r="P76" s="30"/>
      <c r="Q76" s="31"/>
      <c r="R76" s="29"/>
      <c r="S76" s="30"/>
      <c r="T76" s="31"/>
      <c r="U76" s="29"/>
      <c r="V76" s="30"/>
      <c r="W76" s="31"/>
      <c r="X76" s="42"/>
      <c r="Y76" s="32"/>
      <c r="Z76" s="31"/>
      <c r="AA76" s="29"/>
      <c r="AB76" s="30"/>
      <c r="AC76" s="36"/>
      <c r="AD76" s="34"/>
      <c r="AE76" s="35"/>
      <c r="AF76" s="36"/>
      <c r="AG76" s="34"/>
      <c r="AH76" s="35"/>
      <c r="AI76" s="36"/>
      <c r="AJ76" s="34"/>
      <c r="AK76" s="35"/>
      <c r="AL76" s="36"/>
      <c r="AM76" s="34"/>
      <c r="AN76" s="35"/>
      <c r="AO76" s="36"/>
      <c r="AP76" s="34"/>
      <c r="AQ76" s="35"/>
      <c r="AR76" s="36"/>
      <c r="AS76" s="34"/>
      <c r="AT76" s="35"/>
      <c r="AU76" s="37"/>
      <c r="AV76" s="37"/>
      <c r="AW76" s="37"/>
      <c r="AX76" s="38" t="s">
        <v>60</v>
      </c>
      <c r="AY76" s="39"/>
      <c r="AZ76" s="40"/>
    </row>
    <row r="77" spans="1:52" ht="17.25" customHeight="1" thickBot="1">
      <c r="A77" s="127" t="s">
        <v>295</v>
      </c>
      <c r="B77" s="128" t="s">
        <v>185</v>
      </c>
      <c r="C77" s="129" t="s">
        <v>116</v>
      </c>
      <c r="D77" s="130">
        <v>6.435</v>
      </c>
      <c r="E77" s="47"/>
      <c r="F77" s="48"/>
      <c r="G77" s="50"/>
      <c r="H77" s="49"/>
      <c r="I77" s="48"/>
      <c r="J77" s="50"/>
      <c r="K77" s="49"/>
      <c r="L77" s="48"/>
      <c r="M77" s="50"/>
      <c r="N77" s="49"/>
      <c r="O77" s="48"/>
      <c r="P77" s="50"/>
      <c r="Q77" s="49"/>
      <c r="R77" s="48"/>
      <c r="S77" s="50"/>
      <c r="T77" s="49"/>
      <c r="U77" s="48"/>
      <c r="V77" s="50"/>
      <c r="W77" s="49"/>
      <c r="X77" s="51"/>
      <c r="Y77" s="62"/>
      <c r="Z77" s="49"/>
      <c r="AA77" s="48"/>
      <c r="AB77" s="50"/>
      <c r="AC77" s="53"/>
      <c r="AD77" s="52"/>
      <c r="AE77" s="54"/>
      <c r="AF77" s="53"/>
      <c r="AG77" s="52"/>
      <c r="AH77" s="54"/>
      <c r="AI77" s="53"/>
      <c r="AJ77" s="52"/>
      <c r="AK77" s="54"/>
      <c r="AL77" s="53"/>
      <c r="AM77" s="52"/>
      <c r="AN77" s="54"/>
      <c r="AO77" s="53"/>
      <c r="AP77" s="52"/>
      <c r="AQ77" s="54"/>
      <c r="AR77" s="53"/>
      <c r="AS77" s="52"/>
      <c r="AT77" s="54"/>
      <c r="AU77" s="55"/>
      <c r="AV77" s="55"/>
      <c r="AW77" s="55"/>
      <c r="AX77" s="56" t="s">
        <v>60</v>
      </c>
      <c r="AY77" s="39"/>
      <c r="AZ77" s="40"/>
    </row>
    <row r="78" spans="1:52" ht="22.5" customHeight="1" thickBot="1" thickTop="1">
      <c r="A78" s="131"/>
      <c r="B78" s="70"/>
      <c r="C78" s="70"/>
      <c r="D78" s="57">
        <f>SUM(D14:D77)</f>
        <v>1461.4409999999993</v>
      </c>
      <c r="E78" s="302" t="s">
        <v>461</v>
      </c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4"/>
      <c r="AY78" s="109"/>
      <c r="AZ78" s="109"/>
    </row>
    <row r="79" spans="5:50" ht="409.6" customHeight="1" hidden="1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3.5" thickTop="1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2:50" ht="18.75" customHeight="1">
      <c r="B82" s="58" t="s">
        <v>100</v>
      </c>
      <c r="C82" s="58" t="s">
        <v>530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2:50" ht="18.75" customHeight="1">
      <c r="B83" s="58" t="s">
        <v>60</v>
      </c>
      <c r="C83" s="58" t="s">
        <v>101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2:50" ht="18.75" customHeight="1">
      <c r="B84" s="58" t="s">
        <v>102</v>
      </c>
      <c r="C84" s="58" t="s">
        <v>526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2:50" ht="18.75" customHeight="1">
      <c r="B85" s="58" t="s">
        <v>103</v>
      </c>
      <c r="C85" s="58" t="s">
        <v>104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2:50" ht="18.75" customHeight="1">
      <c r="B86" s="58" t="s">
        <v>105</v>
      </c>
      <c r="C86" s="58" t="s">
        <v>106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2:50" ht="18.75" customHeight="1">
      <c r="B87" s="58" t="s">
        <v>107</v>
      </c>
      <c r="C87" s="58" t="s">
        <v>108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2:50" ht="18.75" customHeight="1">
      <c r="B88" s="58" t="s">
        <v>528</v>
      </c>
      <c r="C88" s="58" t="s">
        <v>527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ht="12.75">
      <c r="A91" s="166"/>
      <c r="B91" s="17" t="s">
        <v>550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5:50" ht="12.75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5:50" ht="12.75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5:50" ht="12.75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5:50" ht="12.7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5:50" ht="12.7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5:50" ht="12.7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5:50" ht="12.7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5:50" ht="12.7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5:50" ht="12.7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5:50" ht="12.7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5:50" ht="12.7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5:50" ht="12.7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5:50" ht="12.7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5:50" ht="12.7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5:50" ht="12.7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5:50" ht="12.7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5:50" ht="12.7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5:50" ht="12.7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5:50" ht="12.7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5:50" ht="12.7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5:50" ht="12.7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5:50" ht="12.7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5:50" ht="12.7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5:50" ht="12.75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5:50" ht="12.7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</sheetData>
  <autoFilter ref="B13:C78"/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78:AX78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23:W52 E48:E56 O48:O60 Q48:Q60 U48:U60">
    <cfRule type="cellIs" priority="8" dxfId="0" operator="equal">
      <formula>1</formula>
    </cfRule>
  </conditionalFormatting>
  <conditionalFormatting sqref="E23:W77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77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874015748031497" right="0.15748031496062992" top="0.1968503937007874" bottom="0.1968503937007874" header="0.15748031496062992" footer="0.1968503937007874"/>
  <pageSetup fitToHeight="1" fitToWidth="1" horizontalDpi="600" verticalDpi="600" orientation="landscape" paperSize="9" scale="40" r:id="rId1"/>
  <headerFooter alignWithMargins="0">
    <oddFooter xml:space="preserve">&amp;C&amp;"Arial"&amp;8 ATIP, a.s. 
Pražská 169, 541 01 TRUTNOV 
&amp;7 499 859 011  info@atip.cz &amp;R&amp;"Arial"&amp;8&amp;P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Z89"/>
  <sheetViews>
    <sheetView zoomScale="85" zoomScaleNormal="85" workbookViewId="0" topLeftCell="A1">
      <pane ySplit="13" topLeftCell="A53" activePane="bottomLeft" state="frozen"/>
      <selection pane="bottomLeft" activeCell="A20" sqref="A20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6.00390625" style="17" customWidth="1"/>
    <col min="47" max="49" width="9.57421875" style="17" customWidth="1"/>
    <col min="50" max="50" width="21.4218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12" t="s">
        <v>454</v>
      </c>
      <c r="B5" s="313"/>
      <c r="C5" s="313"/>
      <c r="D5" s="314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5"/>
      <c r="B6" s="316"/>
      <c r="C6" s="316"/>
      <c r="D6" s="317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5"/>
      <c r="B7" s="316"/>
      <c r="C7" s="316"/>
      <c r="D7" s="317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5"/>
      <c r="B8" s="316"/>
      <c r="C8" s="316"/>
      <c r="D8" s="317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5"/>
      <c r="B9" s="316"/>
      <c r="C9" s="316"/>
      <c r="D9" s="317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5"/>
      <c r="B10" s="316"/>
      <c r="C10" s="316"/>
      <c r="D10" s="316"/>
      <c r="E10" s="318" t="s">
        <v>552</v>
      </c>
      <c r="F10" s="310"/>
      <c r="G10" s="311"/>
      <c r="H10" s="309" t="s">
        <v>553</v>
      </c>
      <c r="I10" s="310"/>
      <c r="J10" s="311"/>
      <c r="K10" s="309" t="s">
        <v>554</v>
      </c>
      <c r="L10" s="310"/>
      <c r="M10" s="311"/>
      <c r="N10" s="309" t="s">
        <v>555</v>
      </c>
      <c r="O10" s="310"/>
      <c r="P10" s="311"/>
      <c r="Q10" s="309" t="s">
        <v>556</v>
      </c>
      <c r="R10" s="310"/>
      <c r="S10" s="311"/>
      <c r="T10" s="309" t="s">
        <v>557</v>
      </c>
      <c r="U10" s="310"/>
      <c r="V10" s="311"/>
      <c r="W10" s="309" t="s">
        <v>0</v>
      </c>
      <c r="X10" s="310"/>
      <c r="Y10" s="311"/>
      <c r="Z10" s="309" t="s">
        <v>1</v>
      </c>
      <c r="AA10" s="310"/>
      <c r="AB10" s="311"/>
      <c r="AC10" s="309" t="s">
        <v>2</v>
      </c>
      <c r="AD10" s="310"/>
      <c r="AE10" s="311"/>
      <c r="AF10" s="309" t="s">
        <v>3</v>
      </c>
      <c r="AG10" s="310"/>
      <c r="AH10" s="311"/>
      <c r="AI10" s="309" t="s">
        <v>4</v>
      </c>
      <c r="AJ10" s="310"/>
      <c r="AK10" s="311"/>
      <c r="AL10" s="309" t="s">
        <v>5</v>
      </c>
      <c r="AM10" s="310"/>
      <c r="AN10" s="311"/>
      <c r="AO10" s="309" t="s">
        <v>6</v>
      </c>
      <c r="AP10" s="310"/>
      <c r="AQ10" s="311"/>
      <c r="AR10" s="309" t="s">
        <v>7</v>
      </c>
      <c r="AS10" s="310"/>
      <c r="AT10" s="311"/>
      <c r="AU10" s="305" t="s">
        <v>558</v>
      </c>
      <c r="AV10" s="305" t="s">
        <v>559</v>
      </c>
      <c r="AW10" s="305" t="s">
        <v>560</v>
      </c>
      <c r="AX10" s="307" t="s">
        <v>561</v>
      </c>
      <c r="AY10" s="300" t="s">
        <v>562</v>
      </c>
      <c r="AZ10" s="300" t="s">
        <v>563</v>
      </c>
    </row>
    <row r="11" spans="1:52" ht="18" customHeight="1">
      <c r="A11" s="315"/>
      <c r="B11" s="316"/>
      <c r="C11" s="316"/>
      <c r="D11" s="316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06"/>
      <c r="AV11" s="306"/>
      <c r="AW11" s="306"/>
      <c r="AX11" s="308"/>
      <c r="AY11" s="301"/>
      <c r="AZ11" s="301"/>
    </row>
    <row r="12" spans="1:52" ht="18" customHeight="1">
      <c r="A12" s="315"/>
      <c r="B12" s="316"/>
      <c r="C12" s="316"/>
      <c r="D12" s="316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06"/>
      <c r="AV12" s="306"/>
      <c r="AW12" s="306"/>
      <c r="AX12" s="308"/>
      <c r="AY12" s="301"/>
      <c r="AZ12" s="301"/>
    </row>
    <row r="13" spans="1:52" ht="22.5" customHeight="1" thickBot="1">
      <c r="A13" s="203" t="s">
        <v>12</v>
      </c>
      <c r="B13" s="204" t="s">
        <v>13</v>
      </c>
      <c r="C13" s="207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s="22" customFormat="1" ht="18.75" customHeight="1" thickTop="1">
      <c r="A14" s="179" t="s">
        <v>296</v>
      </c>
      <c r="B14" s="180" t="s">
        <v>16</v>
      </c>
      <c r="C14" s="190" t="s">
        <v>29</v>
      </c>
      <c r="D14" s="189">
        <v>166.46699999999998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s="22" customFormat="1" ht="18.75" customHeight="1">
      <c r="A15" s="97" t="s">
        <v>297</v>
      </c>
      <c r="B15" s="98" t="s">
        <v>16</v>
      </c>
      <c r="C15" s="67" t="s">
        <v>118</v>
      </c>
      <c r="D15" s="68">
        <v>80.629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s="22" customFormat="1" ht="18.75" customHeight="1">
      <c r="A16" s="97" t="s">
        <v>298</v>
      </c>
      <c r="B16" s="98" t="s">
        <v>16</v>
      </c>
      <c r="C16" s="67" t="s">
        <v>118</v>
      </c>
      <c r="D16" s="68">
        <v>35.973000000000006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s="22" customFormat="1" ht="18.75" customHeight="1">
      <c r="A17" s="97" t="s">
        <v>299</v>
      </c>
      <c r="B17" s="98" t="s">
        <v>16</v>
      </c>
      <c r="C17" s="67" t="s">
        <v>118</v>
      </c>
      <c r="D17" s="68">
        <v>72.87000000000002</v>
      </c>
      <c r="E17" s="28"/>
      <c r="F17" s="29"/>
      <c r="G17" s="30"/>
      <c r="H17" s="31">
        <v>1</v>
      </c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>
        <v>1</v>
      </c>
      <c r="V17" s="35"/>
      <c r="W17" s="36"/>
      <c r="X17" s="34"/>
      <c r="Y17" s="35">
        <v>1</v>
      </c>
      <c r="Z17" s="36"/>
      <c r="AA17" s="34">
        <v>1</v>
      </c>
      <c r="AB17" s="30"/>
      <c r="AC17" s="36"/>
      <c r="AD17" s="34"/>
      <c r="AE17" s="35">
        <v>1</v>
      </c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s="22" customFormat="1" ht="18.75" customHeight="1">
      <c r="A18" s="97" t="s">
        <v>300</v>
      </c>
      <c r="B18" s="98" t="s">
        <v>191</v>
      </c>
      <c r="C18" s="67" t="s">
        <v>192</v>
      </c>
      <c r="D18" s="68">
        <v>0</v>
      </c>
      <c r="E18" s="28"/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/>
      <c r="AB18" s="30"/>
      <c r="AC18" s="36"/>
      <c r="AD18" s="34"/>
      <c r="AE18" s="35"/>
      <c r="AF18" s="36"/>
      <c r="AG18" s="34"/>
      <c r="AH18" s="35"/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/>
      <c r="AW18" s="37"/>
      <c r="AX18" s="38"/>
      <c r="AY18" s="39"/>
      <c r="AZ18" s="40"/>
    </row>
    <row r="19" spans="1:52" s="22" customFormat="1" ht="18.75" customHeight="1">
      <c r="A19" s="97" t="s">
        <v>301</v>
      </c>
      <c r="B19" s="98" t="s">
        <v>191</v>
      </c>
      <c r="C19" s="67" t="s">
        <v>192</v>
      </c>
      <c r="D19" s="68">
        <v>0</v>
      </c>
      <c r="E19" s="28"/>
      <c r="F19" s="29"/>
      <c r="G19" s="30"/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/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/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s="22" customFormat="1" ht="18.75" customHeight="1">
      <c r="A20" s="97" t="s">
        <v>302</v>
      </c>
      <c r="B20" s="98" t="s">
        <v>21</v>
      </c>
      <c r="C20" s="67" t="s">
        <v>22</v>
      </c>
      <c r="D20" s="68">
        <v>16.96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/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s="22" customFormat="1" ht="18.75" customHeight="1">
      <c r="A21" s="97" t="s">
        <v>303</v>
      </c>
      <c r="B21" s="98" t="s">
        <v>21</v>
      </c>
      <c r="C21" s="67" t="s">
        <v>24</v>
      </c>
      <c r="D21" s="68">
        <v>18.371</v>
      </c>
      <c r="E21" s="28">
        <v>1</v>
      </c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/>
      <c r="W21" s="36"/>
      <c r="X21" s="34"/>
      <c r="Y21" s="35"/>
      <c r="Z21" s="36"/>
      <c r="AA21" s="34">
        <v>1</v>
      </c>
      <c r="AB21" s="30"/>
      <c r="AC21" s="36"/>
      <c r="AD21" s="34"/>
      <c r="AE21" s="35"/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 t="s">
        <v>112</v>
      </c>
      <c r="AW21" s="37"/>
      <c r="AX21" s="38" t="s">
        <v>107</v>
      </c>
      <c r="AY21" s="39"/>
      <c r="AZ21" s="40"/>
    </row>
    <row r="22" spans="1:52" s="22" customFormat="1" ht="18.75" customHeight="1">
      <c r="A22" s="97" t="s">
        <v>304</v>
      </c>
      <c r="B22" s="98" t="s">
        <v>21</v>
      </c>
      <c r="C22" s="67" t="s">
        <v>22</v>
      </c>
      <c r="D22" s="68">
        <v>17.82</v>
      </c>
      <c r="E22" s="28"/>
      <c r="F22" s="29"/>
      <c r="G22" s="30">
        <v>1</v>
      </c>
      <c r="H22" s="31"/>
      <c r="I22" s="29"/>
      <c r="J22" s="30"/>
      <c r="K22" s="31"/>
      <c r="L22" s="29"/>
      <c r="M22" s="30"/>
      <c r="N22" s="31"/>
      <c r="O22" s="29"/>
      <c r="P22" s="32"/>
      <c r="Q22" s="41"/>
      <c r="R22" s="29"/>
      <c r="S22" s="30"/>
      <c r="T22" s="31"/>
      <c r="U22" s="34"/>
      <c r="V22" s="35">
        <v>1</v>
      </c>
      <c r="W22" s="36"/>
      <c r="X22" s="34"/>
      <c r="Y22" s="35"/>
      <c r="Z22" s="36"/>
      <c r="AA22" s="34"/>
      <c r="AB22" s="30"/>
      <c r="AC22" s="36"/>
      <c r="AD22" s="34"/>
      <c r="AE22" s="35"/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/>
      <c r="AP22" s="34"/>
      <c r="AQ22" s="35"/>
      <c r="AR22" s="36"/>
      <c r="AS22" s="34"/>
      <c r="AT22" s="35"/>
      <c r="AU22" s="37"/>
      <c r="AV22" s="37"/>
      <c r="AW22" s="37"/>
      <c r="AX22" s="38"/>
      <c r="AY22" s="39"/>
      <c r="AZ22" s="40"/>
    </row>
    <row r="23" spans="1:52" s="22" customFormat="1" ht="18.75" customHeight="1">
      <c r="A23" s="97" t="s">
        <v>305</v>
      </c>
      <c r="B23" s="98" t="s">
        <v>27</v>
      </c>
      <c r="C23" s="67" t="s">
        <v>22</v>
      </c>
      <c r="D23" s="68">
        <v>7.2</v>
      </c>
      <c r="E23" s="28"/>
      <c r="F23" s="29"/>
      <c r="G23" s="30">
        <v>1</v>
      </c>
      <c r="H23" s="31"/>
      <c r="I23" s="29"/>
      <c r="J23" s="30"/>
      <c r="K23" s="31"/>
      <c r="L23" s="29"/>
      <c r="M23" s="30"/>
      <c r="N23" s="31"/>
      <c r="O23" s="29"/>
      <c r="P23" s="30"/>
      <c r="Q23" s="31"/>
      <c r="R23" s="29"/>
      <c r="S23" s="30"/>
      <c r="T23" s="31"/>
      <c r="U23" s="29"/>
      <c r="V23" s="30">
        <v>1</v>
      </c>
      <c r="W23" s="31"/>
      <c r="X23" s="42"/>
      <c r="Y23" s="32"/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/>
      <c r="AP23" s="34"/>
      <c r="AQ23" s="35"/>
      <c r="AR23" s="36"/>
      <c r="AS23" s="34"/>
      <c r="AT23" s="35"/>
      <c r="AU23" s="37"/>
      <c r="AV23" s="37"/>
      <c r="AW23" s="37"/>
      <c r="AX23" s="38"/>
      <c r="AY23" s="39"/>
      <c r="AZ23" s="40"/>
    </row>
    <row r="24" spans="1:52" s="22" customFormat="1" ht="18.75" customHeight="1">
      <c r="A24" s="97" t="s">
        <v>306</v>
      </c>
      <c r="B24" s="98" t="s">
        <v>27</v>
      </c>
      <c r="C24" s="67" t="s">
        <v>22</v>
      </c>
      <c r="D24" s="68">
        <v>8.91</v>
      </c>
      <c r="E24" s="28"/>
      <c r="F24" s="29"/>
      <c r="G24" s="30">
        <v>1</v>
      </c>
      <c r="H24" s="31"/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>
        <v>1</v>
      </c>
      <c r="W24" s="31"/>
      <c r="X24" s="42"/>
      <c r="Y24" s="32"/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/>
      <c r="AP24" s="34"/>
      <c r="AQ24" s="35"/>
      <c r="AR24" s="36"/>
      <c r="AS24" s="34"/>
      <c r="AT24" s="35"/>
      <c r="AU24" s="37"/>
      <c r="AV24" s="37"/>
      <c r="AW24" s="37"/>
      <c r="AX24" s="38"/>
      <c r="AY24" s="39"/>
      <c r="AZ24" s="40"/>
    </row>
    <row r="25" spans="1:52" s="22" customFormat="1" ht="18.75" customHeight="1">
      <c r="A25" s="97" t="s">
        <v>307</v>
      </c>
      <c r="B25" s="98" t="s">
        <v>308</v>
      </c>
      <c r="C25" s="67" t="s">
        <v>264</v>
      </c>
      <c r="D25" s="68">
        <v>29.177</v>
      </c>
      <c r="E25" s="28"/>
      <c r="F25" s="29"/>
      <c r="G25" s="30"/>
      <c r="H25" s="31"/>
      <c r="I25" s="29"/>
      <c r="J25" s="30"/>
      <c r="K25" s="31">
        <v>1</v>
      </c>
      <c r="L25" s="29"/>
      <c r="M25" s="30"/>
      <c r="N25" s="31"/>
      <c r="O25" s="29">
        <v>1</v>
      </c>
      <c r="P25" s="30"/>
      <c r="Q25" s="31">
        <v>1</v>
      </c>
      <c r="R25" s="29"/>
      <c r="S25" s="30"/>
      <c r="T25" s="31"/>
      <c r="U25" s="29">
        <v>1</v>
      </c>
      <c r="V25" s="30"/>
      <c r="W25" s="31"/>
      <c r="X25" s="42"/>
      <c r="Y25" s="43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/>
      <c r="AX25" s="38"/>
      <c r="AY25" s="39"/>
      <c r="AZ25" s="40"/>
    </row>
    <row r="26" spans="1:52" s="22" customFormat="1" ht="18.75" customHeight="1">
      <c r="A26" s="97" t="s">
        <v>309</v>
      </c>
      <c r="B26" s="98" t="s">
        <v>310</v>
      </c>
      <c r="C26" s="67" t="s">
        <v>267</v>
      </c>
      <c r="D26" s="68">
        <v>26.239</v>
      </c>
      <c r="E26" s="28"/>
      <c r="F26" s="29"/>
      <c r="G26" s="30"/>
      <c r="H26" s="31"/>
      <c r="I26" s="29"/>
      <c r="J26" s="30"/>
      <c r="K26" s="31">
        <v>1</v>
      </c>
      <c r="L26" s="29"/>
      <c r="M26" s="30"/>
      <c r="N26" s="31"/>
      <c r="O26" s="29">
        <v>1</v>
      </c>
      <c r="P26" s="30"/>
      <c r="Q26" s="31">
        <v>1</v>
      </c>
      <c r="R26" s="29"/>
      <c r="S26" s="30"/>
      <c r="T26" s="31"/>
      <c r="U26" s="29">
        <v>1</v>
      </c>
      <c r="V26" s="30"/>
      <c r="W26" s="31"/>
      <c r="X26" s="42"/>
      <c r="Y26" s="43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/>
      <c r="AY26" s="39"/>
      <c r="AZ26" s="40"/>
    </row>
    <row r="27" spans="1:52" s="22" customFormat="1" ht="18.75" customHeight="1">
      <c r="A27" s="97" t="s">
        <v>311</v>
      </c>
      <c r="B27" s="98" t="s">
        <v>274</v>
      </c>
      <c r="C27" s="67" t="s">
        <v>312</v>
      </c>
      <c r="D27" s="68">
        <v>26.119000000000003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1">
        <v>1</v>
      </c>
      <c r="R27" s="29"/>
      <c r="S27" s="30"/>
      <c r="T27" s="31"/>
      <c r="U27" s="29">
        <v>1</v>
      </c>
      <c r="V27" s="30"/>
      <c r="W27" s="31"/>
      <c r="X27" s="42"/>
      <c r="Y27" s="43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/>
      <c r="AY27" s="39"/>
      <c r="AZ27" s="40"/>
    </row>
    <row r="28" spans="1:52" s="22" customFormat="1" ht="18.75" customHeight="1">
      <c r="A28" s="97" t="s">
        <v>313</v>
      </c>
      <c r="B28" s="98" t="s">
        <v>314</v>
      </c>
      <c r="C28" s="67" t="s">
        <v>312</v>
      </c>
      <c r="D28" s="68">
        <v>25.81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1">
        <v>1</v>
      </c>
      <c r="R28" s="29"/>
      <c r="S28" s="30"/>
      <c r="T28" s="31"/>
      <c r="U28" s="29">
        <v>1</v>
      </c>
      <c r="V28" s="30"/>
      <c r="W28" s="31"/>
      <c r="X28" s="42"/>
      <c r="Y28" s="43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/>
      <c r="AY28" s="39"/>
      <c r="AZ28" s="40"/>
    </row>
    <row r="29" spans="1:52" s="22" customFormat="1" ht="18.75" customHeight="1">
      <c r="A29" s="97" t="s">
        <v>315</v>
      </c>
      <c r="B29" s="98" t="s">
        <v>316</v>
      </c>
      <c r="C29" s="67" t="s">
        <v>40</v>
      </c>
      <c r="D29" s="68">
        <v>74.12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1">
        <v>1</v>
      </c>
      <c r="R29" s="29"/>
      <c r="S29" s="30"/>
      <c r="T29" s="31"/>
      <c r="U29" s="29">
        <v>1</v>
      </c>
      <c r="V29" s="30"/>
      <c r="W29" s="31"/>
      <c r="X29" s="42"/>
      <c r="Y29" s="43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 t="s">
        <v>112</v>
      </c>
      <c r="AX29" s="38"/>
      <c r="AY29" s="39"/>
      <c r="AZ29" s="40"/>
    </row>
    <row r="30" spans="1:52" s="22" customFormat="1" ht="18.75" customHeight="1">
      <c r="A30" s="97" t="s">
        <v>317</v>
      </c>
      <c r="B30" s="98" t="s">
        <v>318</v>
      </c>
      <c r="C30" s="67" t="s">
        <v>312</v>
      </c>
      <c r="D30" s="68">
        <v>21.573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1">
        <v>1</v>
      </c>
      <c r="R30" s="29"/>
      <c r="S30" s="30"/>
      <c r="T30" s="31"/>
      <c r="U30" s="29">
        <v>1</v>
      </c>
      <c r="V30" s="30"/>
      <c r="W30" s="31"/>
      <c r="X30" s="42"/>
      <c r="Y30" s="43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/>
      <c r="AY30" s="39"/>
      <c r="AZ30" s="40"/>
    </row>
    <row r="31" spans="1:52" s="22" customFormat="1" ht="18.75" customHeight="1">
      <c r="A31" s="97" t="s">
        <v>319</v>
      </c>
      <c r="B31" s="98" t="s">
        <v>320</v>
      </c>
      <c r="C31" s="67" t="s">
        <v>40</v>
      </c>
      <c r="D31" s="68">
        <v>50.92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1">
        <v>1</v>
      </c>
      <c r="R31" s="29"/>
      <c r="S31" s="30"/>
      <c r="T31" s="31"/>
      <c r="U31" s="29">
        <v>1</v>
      </c>
      <c r="V31" s="30"/>
      <c r="W31" s="31"/>
      <c r="X31" s="42"/>
      <c r="Y31" s="43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/>
      <c r="AY31" s="39"/>
      <c r="AZ31" s="40"/>
    </row>
    <row r="32" spans="1:52" s="22" customFormat="1" ht="18.75" customHeight="1">
      <c r="A32" s="97" t="s">
        <v>321</v>
      </c>
      <c r="B32" s="98" t="s">
        <v>322</v>
      </c>
      <c r="C32" s="67" t="s">
        <v>312</v>
      </c>
      <c r="D32" s="68">
        <v>23.449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1">
        <v>1</v>
      </c>
      <c r="R32" s="29"/>
      <c r="S32" s="30"/>
      <c r="T32" s="31"/>
      <c r="U32" s="29">
        <v>1</v>
      </c>
      <c r="V32" s="30"/>
      <c r="W32" s="31"/>
      <c r="X32" s="42"/>
      <c r="Y32" s="43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 t="s">
        <v>112</v>
      </c>
      <c r="AX32" s="38"/>
      <c r="AY32" s="39"/>
      <c r="AZ32" s="40"/>
    </row>
    <row r="33" spans="1:52" s="22" customFormat="1" ht="18.75" customHeight="1">
      <c r="A33" s="97" t="s">
        <v>323</v>
      </c>
      <c r="B33" s="98" t="s">
        <v>324</v>
      </c>
      <c r="C33" s="67" t="s">
        <v>40</v>
      </c>
      <c r="D33" s="68">
        <v>66.491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1">
        <v>1</v>
      </c>
      <c r="R33" s="29"/>
      <c r="S33" s="30"/>
      <c r="T33" s="31"/>
      <c r="U33" s="29">
        <v>1</v>
      </c>
      <c r="V33" s="30"/>
      <c r="W33" s="31"/>
      <c r="X33" s="42"/>
      <c r="Y33" s="43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 t="s">
        <v>112</v>
      </c>
      <c r="AX33" s="38"/>
      <c r="AY33" s="39"/>
      <c r="AZ33" s="40"/>
    </row>
    <row r="34" spans="1:52" s="22" customFormat="1" ht="18.75" customHeight="1">
      <c r="A34" s="97" t="s">
        <v>325</v>
      </c>
      <c r="B34" s="98" t="s">
        <v>64</v>
      </c>
      <c r="C34" s="67" t="s">
        <v>116</v>
      </c>
      <c r="D34" s="68">
        <v>13.276</v>
      </c>
      <c r="E34" s="28"/>
      <c r="F34" s="29">
        <v>1</v>
      </c>
      <c r="G34" s="30"/>
      <c r="H34" s="31"/>
      <c r="I34" s="29"/>
      <c r="J34" s="30"/>
      <c r="K34" s="31"/>
      <c r="L34" s="29"/>
      <c r="M34" s="30"/>
      <c r="N34" s="31"/>
      <c r="O34" s="29"/>
      <c r="P34" s="30"/>
      <c r="Q34" s="31"/>
      <c r="R34" s="29"/>
      <c r="S34" s="30"/>
      <c r="T34" s="31"/>
      <c r="U34" s="29"/>
      <c r="V34" s="30"/>
      <c r="W34" s="31"/>
      <c r="X34" s="42"/>
      <c r="Y34" s="32"/>
      <c r="Z34" s="31"/>
      <c r="AA34" s="29"/>
      <c r="AB34" s="30"/>
      <c r="AC34" s="36"/>
      <c r="AD34" s="34"/>
      <c r="AE34" s="35"/>
      <c r="AF34" s="36"/>
      <c r="AG34" s="34"/>
      <c r="AH34" s="35"/>
      <c r="AI34" s="36"/>
      <c r="AJ34" s="34"/>
      <c r="AK34" s="35"/>
      <c r="AL34" s="36"/>
      <c r="AM34" s="34"/>
      <c r="AN34" s="35"/>
      <c r="AO34" s="36"/>
      <c r="AP34" s="34"/>
      <c r="AQ34" s="35"/>
      <c r="AR34" s="36"/>
      <c r="AS34" s="34"/>
      <c r="AT34" s="35"/>
      <c r="AU34" s="37"/>
      <c r="AV34" s="37"/>
      <c r="AW34" s="37"/>
      <c r="AX34" s="38"/>
      <c r="AY34" s="39"/>
      <c r="AZ34" s="40"/>
    </row>
    <row r="35" spans="1:52" s="22" customFormat="1" ht="18.75" customHeight="1">
      <c r="A35" s="97" t="s">
        <v>326</v>
      </c>
      <c r="B35" s="98" t="s">
        <v>64</v>
      </c>
      <c r="C35" s="67" t="s">
        <v>116</v>
      </c>
      <c r="D35" s="68">
        <v>11.642</v>
      </c>
      <c r="E35" s="28"/>
      <c r="F35" s="29">
        <v>1</v>
      </c>
      <c r="G35" s="30"/>
      <c r="H35" s="31"/>
      <c r="I35" s="29"/>
      <c r="J35" s="30"/>
      <c r="K35" s="31"/>
      <c r="L35" s="29"/>
      <c r="M35" s="30"/>
      <c r="N35" s="31"/>
      <c r="O35" s="29"/>
      <c r="P35" s="30"/>
      <c r="Q35" s="31"/>
      <c r="R35" s="29"/>
      <c r="S35" s="30"/>
      <c r="T35" s="31"/>
      <c r="U35" s="29"/>
      <c r="V35" s="30"/>
      <c r="W35" s="31"/>
      <c r="X35" s="42"/>
      <c r="Y35" s="32"/>
      <c r="Z35" s="31"/>
      <c r="AA35" s="29"/>
      <c r="AB35" s="30"/>
      <c r="AC35" s="36"/>
      <c r="AD35" s="34"/>
      <c r="AE35" s="35"/>
      <c r="AF35" s="36"/>
      <c r="AG35" s="34"/>
      <c r="AH35" s="35"/>
      <c r="AI35" s="36"/>
      <c r="AJ35" s="34"/>
      <c r="AK35" s="35"/>
      <c r="AL35" s="36"/>
      <c r="AM35" s="34"/>
      <c r="AN35" s="35"/>
      <c r="AO35" s="36"/>
      <c r="AP35" s="34"/>
      <c r="AQ35" s="35"/>
      <c r="AR35" s="36"/>
      <c r="AS35" s="34"/>
      <c r="AT35" s="35"/>
      <c r="AU35" s="37"/>
      <c r="AV35" s="37"/>
      <c r="AW35" s="37"/>
      <c r="AX35" s="38"/>
      <c r="AY35" s="39"/>
      <c r="AZ35" s="40"/>
    </row>
    <row r="36" spans="1:52" s="22" customFormat="1" ht="18.75" customHeight="1">
      <c r="A36" s="97" t="s">
        <v>327</v>
      </c>
      <c r="B36" s="98" t="s">
        <v>328</v>
      </c>
      <c r="C36" s="67" t="s">
        <v>40</v>
      </c>
      <c r="D36" s="68">
        <v>24.885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1">
        <v>1</v>
      </c>
      <c r="R36" s="29"/>
      <c r="S36" s="30"/>
      <c r="T36" s="31"/>
      <c r="U36" s="29">
        <v>1</v>
      </c>
      <c r="V36" s="30"/>
      <c r="W36" s="31"/>
      <c r="X36" s="42"/>
      <c r="Y36" s="43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/>
      <c r="AY36" s="39"/>
      <c r="AZ36" s="40"/>
    </row>
    <row r="37" spans="1:52" s="22" customFormat="1" ht="18.75" customHeight="1">
      <c r="A37" s="97" t="s">
        <v>329</v>
      </c>
      <c r="B37" s="98" t="s">
        <v>330</v>
      </c>
      <c r="C37" s="67" t="s">
        <v>40</v>
      </c>
      <c r="D37" s="68">
        <v>25.067999999999998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1">
        <v>1</v>
      </c>
      <c r="R37" s="29"/>
      <c r="S37" s="30"/>
      <c r="T37" s="31"/>
      <c r="U37" s="29">
        <v>1</v>
      </c>
      <c r="V37" s="30"/>
      <c r="W37" s="31"/>
      <c r="X37" s="42"/>
      <c r="Y37" s="43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/>
      <c r="AY37" s="39"/>
      <c r="AZ37" s="40"/>
    </row>
    <row r="38" spans="1:52" s="22" customFormat="1" ht="18.75" customHeight="1">
      <c r="A38" s="97" t="s">
        <v>331</v>
      </c>
      <c r="B38" s="98" t="s">
        <v>332</v>
      </c>
      <c r="C38" s="67" t="s">
        <v>40</v>
      </c>
      <c r="D38" s="68">
        <v>19.829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1">
        <v>1</v>
      </c>
      <c r="R38" s="29"/>
      <c r="S38" s="30"/>
      <c r="T38" s="31"/>
      <c r="U38" s="29">
        <v>1</v>
      </c>
      <c r="V38" s="30"/>
      <c r="W38" s="31"/>
      <c r="X38" s="42"/>
      <c r="Y38" s="43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 t="s">
        <v>102</v>
      </c>
      <c r="AY38" s="39"/>
      <c r="AZ38" s="40"/>
    </row>
    <row r="39" spans="1:52" s="22" customFormat="1" ht="18.75" customHeight="1">
      <c r="A39" s="97" t="s">
        <v>333</v>
      </c>
      <c r="B39" s="98" t="s">
        <v>334</v>
      </c>
      <c r="C39" s="67" t="s">
        <v>40</v>
      </c>
      <c r="D39" s="68">
        <v>27.97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</v>
      </c>
      <c r="P39" s="30"/>
      <c r="Q39" s="31">
        <v>1</v>
      </c>
      <c r="R39" s="29"/>
      <c r="S39" s="30"/>
      <c r="T39" s="31"/>
      <c r="U39" s="29">
        <v>1</v>
      </c>
      <c r="V39" s="30"/>
      <c r="W39" s="31"/>
      <c r="X39" s="42"/>
      <c r="Y39" s="43">
        <v>1</v>
      </c>
      <c r="Z39" s="31"/>
      <c r="AA39" s="29"/>
      <c r="AB39" s="30"/>
      <c r="AC39" s="36"/>
      <c r="AD39" s="34"/>
      <c r="AE39" s="35">
        <v>1</v>
      </c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>
        <v>1</v>
      </c>
      <c r="AP39" s="34"/>
      <c r="AQ39" s="35"/>
      <c r="AR39" s="36"/>
      <c r="AS39" s="34"/>
      <c r="AT39" s="35"/>
      <c r="AU39" s="37"/>
      <c r="AV39" s="37"/>
      <c r="AW39" s="37"/>
      <c r="AX39" s="38" t="s">
        <v>102</v>
      </c>
      <c r="AY39" s="39"/>
      <c r="AZ39" s="40"/>
    </row>
    <row r="40" spans="1:52" s="22" customFormat="1" ht="18.75" customHeight="1">
      <c r="A40" s="97" t="s">
        <v>335</v>
      </c>
      <c r="B40" s="98" t="s">
        <v>210</v>
      </c>
      <c r="C40" s="67" t="s">
        <v>40</v>
      </c>
      <c r="D40" s="68">
        <v>20.648999999999997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43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/>
      <c r="AY40" s="39"/>
      <c r="AZ40" s="40"/>
    </row>
    <row r="41" spans="1:52" s="22" customFormat="1" ht="18.75" customHeight="1">
      <c r="A41" s="97" t="s">
        <v>336</v>
      </c>
      <c r="B41" s="98" t="s">
        <v>337</v>
      </c>
      <c r="C41" s="67" t="s">
        <v>40</v>
      </c>
      <c r="D41" s="68">
        <v>21.128999999999998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43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/>
      <c r="AY41" s="39"/>
      <c r="AZ41" s="40"/>
    </row>
    <row r="42" spans="1:52" s="22" customFormat="1" ht="18.75" customHeight="1">
      <c r="A42" s="97" t="s">
        <v>338</v>
      </c>
      <c r="B42" s="98" t="s">
        <v>339</v>
      </c>
      <c r="C42" s="67" t="s">
        <v>40</v>
      </c>
      <c r="D42" s="68">
        <v>19.973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43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/>
      <c r="AY42" s="39"/>
      <c r="AZ42" s="40"/>
    </row>
    <row r="43" spans="1:52" s="22" customFormat="1" ht="18.75" customHeight="1">
      <c r="A43" s="97" t="s">
        <v>340</v>
      </c>
      <c r="B43" s="98" t="s">
        <v>316</v>
      </c>
      <c r="C43" s="67" t="s">
        <v>40</v>
      </c>
      <c r="D43" s="68">
        <v>138.13500000000002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43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 t="s">
        <v>112</v>
      </c>
      <c r="AX43" s="38"/>
      <c r="AY43" s="39"/>
      <c r="AZ43" s="40"/>
    </row>
    <row r="44" spans="1:52" s="22" customFormat="1" ht="18.75" customHeight="1">
      <c r="A44" s="97" t="s">
        <v>341</v>
      </c>
      <c r="B44" s="98" t="s">
        <v>342</v>
      </c>
      <c r="C44" s="67" t="s">
        <v>312</v>
      </c>
      <c r="D44" s="68">
        <v>59.386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43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 t="s">
        <v>112</v>
      </c>
      <c r="AX44" s="38"/>
      <c r="AY44" s="39"/>
      <c r="AZ44" s="40"/>
    </row>
    <row r="45" spans="1:52" s="22" customFormat="1" ht="18.75" customHeight="1">
      <c r="A45" s="97" t="s">
        <v>343</v>
      </c>
      <c r="B45" s="98" t="s">
        <v>322</v>
      </c>
      <c r="C45" s="67" t="s">
        <v>312</v>
      </c>
      <c r="D45" s="68">
        <v>48.126999999999995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43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>
        <v>1</v>
      </c>
      <c r="AP45" s="34"/>
      <c r="AQ45" s="35"/>
      <c r="AR45" s="36"/>
      <c r="AS45" s="34"/>
      <c r="AT45" s="35"/>
      <c r="AU45" s="37"/>
      <c r="AV45" s="37"/>
      <c r="AW45" s="37" t="s">
        <v>112</v>
      </c>
      <c r="AX45" s="38"/>
      <c r="AY45" s="39"/>
      <c r="AZ45" s="40"/>
    </row>
    <row r="46" spans="1:52" s="22" customFormat="1" ht="18.75" customHeight="1">
      <c r="A46" s="97" t="s">
        <v>344</v>
      </c>
      <c r="B46" s="98" t="s">
        <v>345</v>
      </c>
      <c r="C46" s="67" t="s">
        <v>116</v>
      </c>
      <c r="D46" s="68">
        <v>6.667</v>
      </c>
      <c r="E46" s="28"/>
      <c r="F46" s="29">
        <v>1</v>
      </c>
      <c r="G46" s="30"/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29"/>
      <c r="S46" s="30"/>
      <c r="T46" s="31"/>
      <c r="U46" s="29"/>
      <c r="V46" s="30"/>
      <c r="W46" s="31"/>
      <c r="X46" s="42"/>
      <c r="Y46" s="32"/>
      <c r="Z46" s="31"/>
      <c r="AA46" s="29"/>
      <c r="AB46" s="30"/>
      <c r="AC46" s="36"/>
      <c r="AD46" s="34"/>
      <c r="AE46" s="35"/>
      <c r="AF46" s="36"/>
      <c r="AG46" s="34"/>
      <c r="AH46" s="35"/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/>
      <c r="AY46" s="39"/>
      <c r="AZ46" s="40"/>
    </row>
    <row r="47" spans="1:52" s="22" customFormat="1" ht="18.75" customHeight="1">
      <c r="A47" s="97" t="s">
        <v>346</v>
      </c>
      <c r="B47" s="98" t="s">
        <v>64</v>
      </c>
      <c r="C47" s="67" t="s">
        <v>129</v>
      </c>
      <c r="D47" s="68">
        <v>15.963000000000001</v>
      </c>
      <c r="E47" s="28"/>
      <c r="F47" s="29">
        <v>1</v>
      </c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/>
      <c r="S47" s="30"/>
      <c r="T47" s="31"/>
      <c r="U47" s="29"/>
      <c r="V47" s="30"/>
      <c r="W47" s="31"/>
      <c r="X47" s="42"/>
      <c r="Y47" s="32"/>
      <c r="Z47" s="31"/>
      <c r="AA47" s="29"/>
      <c r="AB47" s="30"/>
      <c r="AC47" s="36"/>
      <c r="AD47" s="34"/>
      <c r="AE47" s="35"/>
      <c r="AF47" s="36"/>
      <c r="AG47" s="34"/>
      <c r="AH47" s="35"/>
      <c r="AI47" s="36"/>
      <c r="AJ47" s="34"/>
      <c r="AK47" s="35"/>
      <c r="AL47" s="36"/>
      <c r="AM47" s="34"/>
      <c r="AN47" s="35"/>
      <c r="AO47" s="36"/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s="22" customFormat="1" ht="18.75" customHeight="1">
      <c r="A48" s="97" t="s">
        <v>347</v>
      </c>
      <c r="B48" s="98" t="s">
        <v>348</v>
      </c>
      <c r="C48" s="67" t="s">
        <v>312</v>
      </c>
      <c r="D48" s="68">
        <v>28.718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43">
        <v>1</v>
      </c>
      <c r="Z48" s="31"/>
      <c r="AA48" s="29"/>
      <c r="AB48" s="30"/>
      <c r="AC48" s="36"/>
      <c r="AD48" s="34"/>
      <c r="AE48" s="35">
        <v>1</v>
      </c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/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s="22" customFormat="1" ht="18.75" customHeight="1">
      <c r="A49" s="97" t="s">
        <v>349</v>
      </c>
      <c r="B49" s="98" t="s">
        <v>350</v>
      </c>
      <c r="C49" s="67" t="s">
        <v>312</v>
      </c>
      <c r="D49" s="68">
        <v>17.738</v>
      </c>
      <c r="E49" s="28">
        <v>1</v>
      </c>
      <c r="F49" s="29"/>
      <c r="G49" s="30"/>
      <c r="H49" s="31"/>
      <c r="I49" s="29"/>
      <c r="J49" s="30"/>
      <c r="K49" s="31"/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43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/>
      <c r="AY49" s="39"/>
      <c r="AZ49" s="40"/>
    </row>
    <row r="50" spans="1:52" s="22" customFormat="1" ht="18.75" customHeight="1">
      <c r="A50" s="97" t="s">
        <v>351</v>
      </c>
      <c r="B50" s="98" t="s">
        <v>352</v>
      </c>
      <c r="C50" s="67" t="s">
        <v>312</v>
      </c>
      <c r="D50" s="68">
        <v>18.209000000000003</v>
      </c>
      <c r="E50" s="28">
        <v>1</v>
      </c>
      <c r="F50" s="29"/>
      <c r="G50" s="30"/>
      <c r="H50" s="31"/>
      <c r="I50" s="29"/>
      <c r="J50" s="30"/>
      <c r="K50" s="31"/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43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/>
      <c r="AY50" s="39"/>
      <c r="AZ50" s="40"/>
    </row>
    <row r="51" spans="1:52" s="22" customFormat="1" ht="18.75" customHeight="1">
      <c r="A51" s="97" t="s">
        <v>353</v>
      </c>
      <c r="B51" s="98" t="s">
        <v>354</v>
      </c>
      <c r="C51" s="67" t="s">
        <v>312</v>
      </c>
      <c r="D51" s="68">
        <v>18.21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>
        <v>1</v>
      </c>
      <c r="P51" s="30"/>
      <c r="Q51" s="31">
        <v>1</v>
      </c>
      <c r="R51" s="29"/>
      <c r="S51" s="30"/>
      <c r="T51" s="31"/>
      <c r="U51" s="29">
        <v>1</v>
      </c>
      <c r="V51" s="30"/>
      <c r="W51" s="31"/>
      <c r="X51" s="42"/>
      <c r="Y51" s="43">
        <v>1</v>
      </c>
      <c r="Z51" s="31"/>
      <c r="AA51" s="29"/>
      <c r="AB51" s="30"/>
      <c r="AC51" s="36"/>
      <c r="AD51" s="34"/>
      <c r="AE51" s="35">
        <v>1</v>
      </c>
      <c r="AF51" s="36"/>
      <c r="AG51" s="34"/>
      <c r="AH51" s="35">
        <v>1</v>
      </c>
      <c r="AI51" s="36"/>
      <c r="AJ51" s="34"/>
      <c r="AK51" s="35"/>
      <c r="AL51" s="36"/>
      <c r="AM51" s="34"/>
      <c r="AN51" s="35"/>
      <c r="AO51" s="36">
        <v>1</v>
      </c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s="22" customFormat="1" ht="18.75" customHeight="1">
      <c r="A52" s="97" t="s">
        <v>355</v>
      </c>
      <c r="B52" s="98" t="s">
        <v>356</v>
      </c>
      <c r="C52" s="67" t="s">
        <v>312</v>
      </c>
      <c r="D52" s="68">
        <v>20.311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>
        <v>1</v>
      </c>
      <c r="P52" s="30"/>
      <c r="Q52" s="31">
        <v>1</v>
      </c>
      <c r="R52" s="29"/>
      <c r="S52" s="30"/>
      <c r="T52" s="31"/>
      <c r="U52" s="29">
        <v>1</v>
      </c>
      <c r="V52" s="30"/>
      <c r="W52" s="31"/>
      <c r="X52" s="42"/>
      <c r="Y52" s="43">
        <v>1</v>
      </c>
      <c r="Z52" s="31"/>
      <c r="AA52" s="29"/>
      <c r="AB52" s="30"/>
      <c r="AC52" s="36"/>
      <c r="AD52" s="34"/>
      <c r="AE52" s="35">
        <v>1</v>
      </c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s="22" customFormat="1" ht="18.75" customHeight="1">
      <c r="A53" s="97" t="s">
        <v>357</v>
      </c>
      <c r="B53" s="98" t="s">
        <v>358</v>
      </c>
      <c r="C53" s="67" t="s">
        <v>312</v>
      </c>
      <c r="D53" s="68">
        <v>19.506</v>
      </c>
      <c r="E53" s="28">
        <v>1</v>
      </c>
      <c r="F53" s="29"/>
      <c r="G53" s="30"/>
      <c r="H53" s="31"/>
      <c r="I53" s="29"/>
      <c r="J53" s="30"/>
      <c r="K53" s="31"/>
      <c r="L53" s="29"/>
      <c r="M53" s="30"/>
      <c r="N53" s="31"/>
      <c r="O53" s="29">
        <v>1</v>
      </c>
      <c r="P53" s="30"/>
      <c r="Q53" s="31">
        <v>1</v>
      </c>
      <c r="R53" s="29"/>
      <c r="S53" s="30"/>
      <c r="T53" s="31"/>
      <c r="U53" s="29">
        <v>1</v>
      </c>
      <c r="V53" s="30"/>
      <c r="W53" s="31"/>
      <c r="X53" s="42"/>
      <c r="Y53" s="43">
        <v>1</v>
      </c>
      <c r="Z53" s="31"/>
      <c r="AA53" s="29"/>
      <c r="AB53" s="30"/>
      <c r="AC53" s="36"/>
      <c r="AD53" s="34"/>
      <c r="AE53" s="35">
        <v>1</v>
      </c>
      <c r="AF53" s="36"/>
      <c r="AG53" s="34"/>
      <c r="AH53" s="35">
        <v>1</v>
      </c>
      <c r="AI53" s="36"/>
      <c r="AJ53" s="34"/>
      <c r="AK53" s="35"/>
      <c r="AL53" s="36"/>
      <c r="AM53" s="34"/>
      <c r="AN53" s="35"/>
      <c r="AO53" s="36">
        <v>1</v>
      </c>
      <c r="AP53" s="34"/>
      <c r="AQ53" s="35"/>
      <c r="AR53" s="36"/>
      <c r="AS53" s="34"/>
      <c r="AT53" s="35"/>
      <c r="AU53" s="37"/>
      <c r="AV53" s="37"/>
      <c r="AW53" s="37"/>
      <c r="AX53" s="38"/>
      <c r="AY53" s="39"/>
      <c r="AZ53" s="40"/>
    </row>
    <row r="54" spans="1:52" s="22" customFormat="1" ht="18.75" customHeight="1">
      <c r="A54" s="97" t="s">
        <v>359</v>
      </c>
      <c r="B54" s="98" t="s">
        <v>280</v>
      </c>
      <c r="C54" s="67" t="s">
        <v>169</v>
      </c>
      <c r="D54" s="68">
        <v>3.401</v>
      </c>
      <c r="E54" s="28">
        <v>1</v>
      </c>
      <c r="F54" s="29"/>
      <c r="G54" s="29"/>
      <c r="H54" s="31"/>
      <c r="I54" s="29"/>
      <c r="J54" s="29"/>
      <c r="K54" s="31"/>
      <c r="L54" s="29"/>
      <c r="M54" s="29"/>
      <c r="N54" s="31"/>
      <c r="O54" s="29">
        <v>1</v>
      </c>
      <c r="P54" s="29"/>
      <c r="Q54" s="31">
        <v>1</v>
      </c>
      <c r="R54" s="29"/>
      <c r="S54" s="29"/>
      <c r="T54" s="31"/>
      <c r="U54" s="29">
        <v>1</v>
      </c>
      <c r="V54" s="30"/>
      <c r="W54" s="29"/>
      <c r="X54" s="42"/>
      <c r="Y54" s="43">
        <v>1</v>
      </c>
      <c r="Z54" s="31"/>
      <c r="AA54" s="29"/>
      <c r="AB54" s="30"/>
      <c r="AC54" s="34"/>
      <c r="AD54" s="34"/>
      <c r="AE54" s="34">
        <v>1</v>
      </c>
      <c r="AF54" s="36"/>
      <c r="AG54" s="34"/>
      <c r="AH54" s="35">
        <v>1</v>
      </c>
      <c r="AI54" s="34"/>
      <c r="AJ54" s="34"/>
      <c r="AK54" s="34"/>
      <c r="AL54" s="36"/>
      <c r="AM54" s="34"/>
      <c r="AN54" s="35"/>
      <c r="AO54" s="34">
        <v>1</v>
      </c>
      <c r="AP54" s="34"/>
      <c r="AQ54" s="34"/>
      <c r="AR54" s="36"/>
      <c r="AS54" s="34"/>
      <c r="AT54" s="35"/>
      <c r="AU54" s="34"/>
      <c r="AV54" s="37"/>
      <c r="AW54" s="34"/>
      <c r="AX54" s="38"/>
      <c r="AY54" s="39"/>
      <c r="AZ54" s="40"/>
    </row>
    <row r="55" spans="1:52" s="22" customFormat="1" ht="18.75" customHeight="1">
      <c r="A55" s="97" t="s">
        <v>360</v>
      </c>
      <c r="B55" s="98" t="s">
        <v>361</v>
      </c>
      <c r="C55" s="67" t="s">
        <v>40</v>
      </c>
      <c r="D55" s="68">
        <v>6.625</v>
      </c>
      <c r="E55" s="28">
        <v>1</v>
      </c>
      <c r="F55" s="29"/>
      <c r="G55" s="29"/>
      <c r="H55" s="31"/>
      <c r="I55" s="29"/>
      <c r="J55" s="29"/>
      <c r="K55" s="31"/>
      <c r="L55" s="29"/>
      <c r="M55" s="29"/>
      <c r="N55" s="31"/>
      <c r="O55" s="29"/>
      <c r="P55" s="29"/>
      <c r="Q55" s="31"/>
      <c r="R55" s="29"/>
      <c r="S55" s="29"/>
      <c r="T55" s="31"/>
      <c r="U55" s="29"/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/>
      <c r="AI55" s="34"/>
      <c r="AJ55" s="34"/>
      <c r="AK55" s="34"/>
      <c r="AL55" s="36"/>
      <c r="AM55" s="34"/>
      <c r="AN55" s="35"/>
      <c r="AO55" s="34"/>
      <c r="AP55" s="34"/>
      <c r="AQ55" s="34"/>
      <c r="AR55" s="36"/>
      <c r="AS55" s="34"/>
      <c r="AT55" s="35"/>
      <c r="AU55" s="34"/>
      <c r="AV55" s="37"/>
      <c r="AW55" s="34"/>
      <c r="AX55" s="38"/>
      <c r="AY55" s="39"/>
      <c r="AZ55" s="40"/>
    </row>
    <row r="56" spans="1:52" s="22" customFormat="1" ht="18.75" customHeight="1">
      <c r="A56" s="97" t="s">
        <v>362</v>
      </c>
      <c r="B56" s="98" t="s">
        <v>282</v>
      </c>
      <c r="C56" s="67" t="s">
        <v>169</v>
      </c>
      <c r="D56" s="68">
        <v>4.175</v>
      </c>
      <c r="E56" s="28">
        <v>1</v>
      </c>
      <c r="F56" s="29"/>
      <c r="G56" s="29"/>
      <c r="H56" s="31"/>
      <c r="I56" s="29"/>
      <c r="J56" s="29"/>
      <c r="K56" s="31"/>
      <c r="L56" s="29"/>
      <c r="M56" s="29"/>
      <c r="N56" s="31"/>
      <c r="O56" s="29">
        <v>1</v>
      </c>
      <c r="P56" s="29"/>
      <c r="Q56" s="31">
        <v>1</v>
      </c>
      <c r="R56" s="29"/>
      <c r="S56" s="29"/>
      <c r="T56" s="31"/>
      <c r="U56" s="29">
        <v>1</v>
      </c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>
        <v>1</v>
      </c>
      <c r="AI56" s="34"/>
      <c r="AJ56" s="34"/>
      <c r="AK56" s="34"/>
      <c r="AL56" s="36"/>
      <c r="AM56" s="34"/>
      <c r="AN56" s="35"/>
      <c r="AO56" s="34">
        <v>1</v>
      </c>
      <c r="AP56" s="34"/>
      <c r="AQ56" s="34"/>
      <c r="AR56" s="36"/>
      <c r="AS56" s="34"/>
      <c r="AT56" s="35"/>
      <c r="AU56" s="34"/>
      <c r="AV56" s="34" t="s">
        <v>112</v>
      </c>
      <c r="AW56" s="34"/>
      <c r="AX56" s="38" t="s">
        <v>107</v>
      </c>
      <c r="AY56" s="39"/>
      <c r="AZ56" s="40"/>
    </row>
    <row r="57" spans="1:52" s="22" customFormat="1" ht="18.75" customHeight="1">
      <c r="A57" s="97" t="s">
        <v>363</v>
      </c>
      <c r="B57" s="98" t="s">
        <v>179</v>
      </c>
      <c r="C57" s="67" t="s">
        <v>169</v>
      </c>
      <c r="D57" s="68">
        <v>3.225</v>
      </c>
      <c r="E57" s="28">
        <v>1</v>
      </c>
      <c r="F57" s="29"/>
      <c r="G57" s="29"/>
      <c r="H57" s="31"/>
      <c r="I57" s="29"/>
      <c r="J57" s="29"/>
      <c r="K57" s="31"/>
      <c r="L57" s="29"/>
      <c r="M57" s="29"/>
      <c r="N57" s="31"/>
      <c r="O57" s="29">
        <v>1</v>
      </c>
      <c r="P57" s="29"/>
      <c r="Q57" s="31">
        <v>1</v>
      </c>
      <c r="R57" s="29"/>
      <c r="S57" s="29"/>
      <c r="T57" s="31"/>
      <c r="U57" s="29">
        <v>1</v>
      </c>
      <c r="V57" s="30"/>
      <c r="W57" s="29"/>
      <c r="X57" s="42"/>
      <c r="Y57" s="42"/>
      <c r="Z57" s="31"/>
      <c r="AA57" s="29"/>
      <c r="AB57" s="30"/>
      <c r="AC57" s="34"/>
      <c r="AD57" s="34"/>
      <c r="AE57" s="34"/>
      <c r="AF57" s="36"/>
      <c r="AG57" s="34"/>
      <c r="AH57" s="35">
        <v>1</v>
      </c>
      <c r="AI57" s="34"/>
      <c r="AJ57" s="34"/>
      <c r="AK57" s="34"/>
      <c r="AL57" s="36"/>
      <c r="AM57" s="34"/>
      <c r="AN57" s="35"/>
      <c r="AO57" s="34">
        <v>1</v>
      </c>
      <c r="AP57" s="34"/>
      <c r="AQ57" s="34"/>
      <c r="AR57" s="36"/>
      <c r="AS57" s="34"/>
      <c r="AT57" s="35"/>
      <c r="AU57" s="34"/>
      <c r="AV57" s="34" t="s">
        <v>112</v>
      </c>
      <c r="AW57" s="34"/>
      <c r="AX57" s="38" t="s">
        <v>107</v>
      </c>
      <c r="AY57" s="39"/>
      <c r="AZ57" s="40"/>
    </row>
    <row r="58" spans="1:52" s="22" customFormat="1" ht="18.75" customHeight="1">
      <c r="A58" s="97" t="s">
        <v>364</v>
      </c>
      <c r="B58" s="98" t="s">
        <v>181</v>
      </c>
      <c r="C58" s="67" t="s">
        <v>169</v>
      </c>
      <c r="D58" s="68">
        <v>7.834</v>
      </c>
      <c r="E58" s="28">
        <v>1</v>
      </c>
      <c r="F58" s="29"/>
      <c r="G58" s="29"/>
      <c r="H58" s="31"/>
      <c r="I58" s="29"/>
      <c r="J58" s="29"/>
      <c r="K58" s="31"/>
      <c r="L58" s="29"/>
      <c r="M58" s="29"/>
      <c r="N58" s="31"/>
      <c r="O58" s="29"/>
      <c r="P58" s="29"/>
      <c r="Q58" s="31"/>
      <c r="R58" s="29"/>
      <c r="S58" s="29"/>
      <c r="T58" s="31"/>
      <c r="U58" s="29"/>
      <c r="V58" s="30"/>
      <c r="W58" s="29"/>
      <c r="X58" s="42"/>
      <c r="Y58" s="42"/>
      <c r="Z58" s="31"/>
      <c r="AA58" s="29"/>
      <c r="AB58" s="30"/>
      <c r="AC58" s="34"/>
      <c r="AD58" s="34"/>
      <c r="AE58" s="34"/>
      <c r="AF58" s="36"/>
      <c r="AG58" s="34"/>
      <c r="AH58" s="35"/>
      <c r="AI58" s="34"/>
      <c r="AJ58" s="34"/>
      <c r="AK58" s="34"/>
      <c r="AL58" s="36"/>
      <c r="AM58" s="34"/>
      <c r="AN58" s="35"/>
      <c r="AO58" s="34"/>
      <c r="AP58" s="34"/>
      <c r="AQ58" s="34"/>
      <c r="AR58" s="36"/>
      <c r="AS58" s="34"/>
      <c r="AT58" s="35"/>
      <c r="AU58" s="34"/>
      <c r="AV58" s="34" t="s">
        <v>112</v>
      </c>
      <c r="AW58" s="34"/>
      <c r="AX58" s="38" t="s">
        <v>107</v>
      </c>
      <c r="AY58" s="39"/>
      <c r="AZ58" s="40"/>
    </row>
    <row r="59" spans="1:52" s="22" customFormat="1" ht="18.75" customHeight="1">
      <c r="A59" s="97" t="s">
        <v>365</v>
      </c>
      <c r="B59" s="98" t="s">
        <v>76</v>
      </c>
      <c r="C59" s="67" t="s">
        <v>169</v>
      </c>
      <c r="D59" s="68">
        <v>2.248</v>
      </c>
      <c r="E59" s="28">
        <v>1</v>
      </c>
      <c r="F59" s="29"/>
      <c r="G59" s="29"/>
      <c r="H59" s="31"/>
      <c r="I59" s="29"/>
      <c r="J59" s="29"/>
      <c r="K59" s="31"/>
      <c r="L59" s="29"/>
      <c r="M59" s="29"/>
      <c r="N59" s="31"/>
      <c r="O59" s="29"/>
      <c r="P59" s="29"/>
      <c r="Q59" s="31"/>
      <c r="R59" s="29"/>
      <c r="S59" s="29"/>
      <c r="T59" s="31"/>
      <c r="U59" s="29">
        <v>1</v>
      </c>
      <c r="V59" s="30"/>
      <c r="W59" s="29"/>
      <c r="X59" s="42"/>
      <c r="Y59" s="42"/>
      <c r="Z59" s="31"/>
      <c r="AA59" s="29"/>
      <c r="AB59" s="30"/>
      <c r="AC59" s="34"/>
      <c r="AD59" s="34"/>
      <c r="AE59" s="34"/>
      <c r="AF59" s="36"/>
      <c r="AG59" s="34"/>
      <c r="AH59" s="35">
        <v>1</v>
      </c>
      <c r="AI59" s="34"/>
      <c r="AJ59" s="34"/>
      <c r="AK59" s="34"/>
      <c r="AL59" s="36"/>
      <c r="AM59" s="34"/>
      <c r="AN59" s="35"/>
      <c r="AO59" s="34">
        <v>1</v>
      </c>
      <c r="AP59" s="34"/>
      <c r="AQ59" s="34"/>
      <c r="AR59" s="36"/>
      <c r="AS59" s="34"/>
      <c r="AT59" s="35"/>
      <c r="AU59" s="34"/>
      <c r="AV59" s="34"/>
      <c r="AW59" s="34"/>
      <c r="AX59" s="38"/>
      <c r="AY59" s="39"/>
      <c r="AZ59" s="40"/>
    </row>
    <row r="60" spans="1:52" s="22" customFormat="1" ht="18.75" customHeight="1">
      <c r="A60" s="97" t="s">
        <v>366</v>
      </c>
      <c r="B60" s="98" t="s">
        <v>171</v>
      </c>
      <c r="C60" s="67" t="s">
        <v>169</v>
      </c>
      <c r="D60" s="68">
        <v>4.095</v>
      </c>
      <c r="E60" s="28">
        <v>1</v>
      </c>
      <c r="F60" s="29"/>
      <c r="G60" s="29"/>
      <c r="H60" s="31"/>
      <c r="I60" s="29"/>
      <c r="J60" s="29"/>
      <c r="K60" s="31"/>
      <c r="L60" s="29"/>
      <c r="M60" s="29"/>
      <c r="N60" s="31"/>
      <c r="O60" s="29">
        <v>1</v>
      </c>
      <c r="P60" s="29"/>
      <c r="Q60" s="31">
        <v>1</v>
      </c>
      <c r="R60" s="29"/>
      <c r="S60" s="29"/>
      <c r="T60" s="31"/>
      <c r="U60" s="29">
        <v>1</v>
      </c>
      <c r="V60" s="30"/>
      <c r="W60" s="29"/>
      <c r="X60" s="42"/>
      <c r="Y60" s="42"/>
      <c r="Z60" s="31"/>
      <c r="AA60" s="29"/>
      <c r="AB60" s="30"/>
      <c r="AC60" s="34"/>
      <c r="AD60" s="34"/>
      <c r="AE60" s="34"/>
      <c r="AF60" s="36"/>
      <c r="AG60" s="34"/>
      <c r="AH60" s="35">
        <v>1</v>
      </c>
      <c r="AI60" s="34"/>
      <c r="AJ60" s="34"/>
      <c r="AK60" s="34"/>
      <c r="AL60" s="36"/>
      <c r="AM60" s="34"/>
      <c r="AN60" s="35"/>
      <c r="AO60" s="34">
        <v>1</v>
      </c>
      <c r="AP60" s="34"/>
      <c r="AQ60" s="34"/>
      <c r="AR60" s="36"/>
      <c r="AS60" s="34"/>
      <c r="AT60" s="35"/>
      <c r="AU60" s="34"/>
      <c r="AV60" s="34" t="s">
        <v>112</v>
      </c>
      <c r="AW60" s="34"/>
      <c r="AX60" s="38" t="s">
        <v>107</v>
      </c>
      <c r="AY60" s="39"/>
      <c r="AZ60" s="40"/>
    </row>
    <row r="61" spans="1:52" s="22" customFormat="1" ht="18.75" customHeight="1">
      <c r="A61" s="97" t="s">
        <v>367</v>
      </c>
      <c r="B61" s="98" t="s">
        <v>173</v>
      </c>
      <c r="C61" s="67" t="s">
        <v>169</v>
      </c>
      <c r="D61" s="68">
        <v>5.77</v>
      </c>
      <c r="E61" s="28">
        <v>1</v>
      </c>
      <c r="F61" s="29"/>
      <c r="G61" s="29"/>
      <c r="H61" s="31"/>
      <c r="I61" s="29"/>
      <c r="J61" s="29"/>
      <c r="K61" s="31"/>
      <c r="L61" s="29"/>
      <c r="M61" s="29"/>
      <c r="N61" s="31"/>
      <c r="O61" s="29">
        <v>1</v>
      </c>
      <c r="P61" s="29"/>
      <c r="Q61" s="31">
        <v>1</v>
      </c>
      <c r="R61" s="29"/>
      <c r="S61" s="29"/>
      <c r="T61" s="31"/>
      <c r="U61" s="29">
        <v>1</v>
      </c>
      <c r="V61" s="30"/>
      <c r="W61" s="29"/>
      <c r="X61" s="42"/>
      <c r="Y61" s="42"/>
      <c r="Z61" s="31"/>
      <c r="AA61" s="29"/>
      <c r="AB61" s="30"/>
      <c r="AC61" s="34"/>
      <c r="AD61" s="34"/>
      <c r="AE61" s="34"/>
      <c r="AF61" s="36"/>
      <c r="AG61" s="34"/>
      <c r="AH61" s="35">
        <v>1</v>
      </c>
      <c r="AI61" s="34"/>
      <c r="AJ61" s="34"/>
      <c r="AK61" s="34"/>
      <c r="AL61" s="36"/>
      <c r="AM61" s="34"/>
      <c r="AN61" s="35"/>
      <c r="AO61" s="34">
        <v>1</v>
      </c>
      <c r="AP61" s="34"/>
      <c r="AQ61" s="34"/>
      <c r="AR61" s="36"/>
      <c r="AS61" s="34"/>
      <c r="AT61" s="35"/>
      <c r="AU61" s="34"/>
      <c r="AV61" s="34" t="s">
        <v>112</v>
      </c>
      <c r="AW61" s="34"/>
      <c r="AX61" s="38" t="s">
        <v>107</v>
      </c>
      <c r="AY61" s="39"/>
      <c r="AZ61" s="40"/>
    </row>
    <row r="62" spans="1:52" s="22" customFormat="1" ht="18.75" customHeight="1">
      <c r="A62" s="97" t="s">
        <v>368</v>
      </c>
      <c r="B62" s="98" t="s">
        <v>76</v>
      </c>
      <c r="C62" s="67" t="s">
        <v>169</v>
      </c>
      <c r="D62" s="68">
        <v>3.9379999999999997</v>
      </c>
      <c r="E62" s="28">
        <v>1</v>
      </c>
      <c r="F62" s="29"/>
      <c r="G62" s="29"/>
      <c r="H62" s="31"/>
      <c r="I62" s="29"/>
      <c r="J62" s="29"/>
      <c r="K62" s="31"/>
      <c r="L62" s="29"/>
      <c r="M62" s="29"/>
      <c r="N62" s="31"/>
      <c r="O62" s="29"/>
      <c r="P62" s="29"/>
      <c r="Q62" s="31"/>
      <c r="R62" s="29"/>
      <c r="S62" s="29"/>
      <c r="T62" s="31"/>
      <c r="U62" s="29">
        <v>1</v>
      </c>
      <c r="V62" s="30"/>
      <c r="W62" s="29"/>
      <c r="X62" s="42"/>
      <c r="Y62" s="42"/>
      <c r="Z62" s="31"/>
      <c r="AA62" s="29"/>
      <c r="AB62" s="30"/>
      <c r="AC62" s="34"/>
      <c r="AD62" s="34"/>
      <c r="AE62" s="34"/>
      <c r="AF62" s="36"/>
      <c r="AG62" s="34"/>
      <c r="AH62" s="35">
        <v>1</v>
      </c>
      <c r="AI62" s="34"/>
      <c r="AJ62" s="34"/>
      <c r="AK62" s="34"/>
      <c r="AL62" s="36"/>
      <c r="AM62" s="34"/>
      <c r="AN62" s="35"/>
      <c r="AO62" s="34">
        <v>1</v>
      </c>
      <c r="AP62" s="34"/>
      <c r="AQ62" s="34"/>
      <c r="AR62" s="36"/>
      <c r="AS62" s="34"/>
      <c r="AT62" s="35"/>
      <c r="AU62" s="34"/>
      <c r="AV62" s="37"/>
      <c r="AW62" s="34"/>
      <c r="AX62" s="38"/>
      <c r="AY62" s="39"/>
      <c r="AZ62" s="40"/>
    </row>
    <row r="63" spans="1:52" s="22" customFormat="1" ht="18.75" customHeight="1">
      <c r="A63" s="97" t="s">
        <v>369</v>
      </c>
      <c r="B63" s="98" t="s">
        <v>286</v>
      </c>
      <c r="C63" s="67" t="s">
        <v>169</v>
      </c>
      <c r="D63" s="68">
        <v>1.8780000000000001</v>
      </c>
      <c r="E63" s="28">
        <v>1</v>
      </c>
      <c r="F63" s="29"/>
      <c r="G63" s="29"/>
      <c r="H63" s="31"/>
      <c r="I63" s="29"/>
      <c r="J63" s="29"/>
      <c r="K63" s="31"/>
      <c r="L63" s="29"/>
      <c r="M63" s="29"/>
      <c r="N63" s="31"/>
      <c r="O63" s="29"/>
      <c r="P63" s="29"/>
      <c r="Q63" s="31"/>
      <c r="R63" s="29"/>
      <c r="S63" s="29"/>
      <c r="T63" s="31"/>
      <c r="U63" s="29">
        <v>1</v>
      </c>
      <c r="V63" s="30"/>
      <c r="W63" s="29"/>
      <c r="X63" s="42"/>
      <c r="Y63" s="42"/>
      <c r="Z63" s="31"/>
      <c r="AA63" s="29"/>
      <c r="AB63" s="30"/>
      <c r="AC63" s="34"/>
      <c r="AD63" s="34"/>
      <c r="AE63" s="34"/>
      <c r="AF63" s="36"/>
      <c r="AG63" s="34"/>
      <c r="AH63" s="35">
        <v>1</v>
      </c>
      <c r="AI63" s="34"/>
      <c r="AJ63" s="34"/>
      <c r="AK63" s="34"/>
      <c r="AL63" s="36"/>
      <c r="AM63" s="34"/>
      <c r="AN63" s="35"/>
      <c r="AO63" s="34">
        <v>1</v>
      </c>
      <c r="AP63" s="34"/>
      <c r="AQ63" s="34"/>
      <c r="AR63" s="36"/>
      <c r="AS63" s="34"/>
      <c r="AT63" s="35"/>
      <c r="AU63" s="34"/>
      <c r="AV63" s="37"/>
      <c r="AW63" s="34"/>
      <c r="AX63" s="38"/>
      <c r="AY63" s="39"/>
      <c r="AZ63" s="40"/>
    </row>
    <row r="64" spans="1:52" s="22" customFormat="1" ht="18.75" customHeight="1">
      <c r="A64" s="97" t="s">
        <v>370</v>
      </c>
      <c r="B64" s="98" t="s">
        <v>290</v>
      </c>
      <c r="C64" s="67" t="s">
        <v>169</v>
      </c>
      <c r="D64" s="68">
        <v>2.855</v>
      </c>
      <c r="E64" s="28">
        <v>1</v>
      </c>
      <c r="F64" s="29"/>
      <c r="G64" s="29"/>
      <c r="H64" s="31"/>
      <c r="I64" s="29"/>
      <c r="J64" s="29"/>
      <c r="K64" s="31"/>
      <c r="L64" s="29"/>
      <c r="M64" s="29"/>
      <c r="N64" s="31"/>
      <c r="O64" s="29">
        <v>1</v>
      </c>
      <c r="P64" s="29"/>
      <c r="Q64" s="31">
        <v>1</v>
      </c>
      <c r="R64" s="29"/>
      <c r="S64" s="29"/>
      <c r="T64" s="31"/>
      <c r="U64" s="29">
        <v>1</v>
      </c>
      <c r="V64" s="30"/>
      <c r="W64" s="29"/>
      <c r="X64" s="42"/>
      <c r="Y64" s="42"/>
      <c r="Z64" s="31"/>
      <c r="AA64" s="29"/>
      <c r="AB64" s="30"/>
      <c r="AC64" s="34"/>
      <c r="AD64" s="34"/>
      <c r="AE64" s="34"/>
      <c r="AF64" s="36"/>
      <c r="AG64" s="34"/>
      <c r="AH64" s="35">
        <v>1</v>
      </c>
      <c r="AI64" s="34"/>
      <c r="AJ64" s="34"/>
      <c r="AK64" s="34"/>
      <c r="AL64" s="36"/>
      <c r="AM64" s="34"/>
      <c r="AN64" s="35"/>
      <c r="AO64" s="34">
        <v>1</v>
      </c>
      <c r="AP64" s="34"/>
      <c r="AQ64" s="34"/>
      <c r="AR64" s="36"/>
      <c r="AS64" s="34"/>
      <c r="AT64" s="35"/>
      <c r="AU64" s="34"/>
      <c r="AV64" s="37"/>
      <c r="AW64" s="34"/>
      <c r="AX64" s="38"/>
      <c r="AY64" s="39"/>
      <c r="AZ64" s="40"/>
    </row>
    <row r="65" spans="1:52" s="22" customFormat="1" ht="18.75" customHeight="1">
      <c r="A65" s="97" t="s">
        <v>371</v>
      </c>
      <c r="B65" s="98" t="s">
        <v>173</v>
      </c>
      <c r="C65" s="67" t="s">
        <v>169</v>
      </c>
      <c r="D65" s="68">
        <v>1.8</v>
      </c>
      <c r="E65" s="28">
        <v>1</v>
      </c>
      <c r="F65" s="29"/>
      <c r="G65" s="29"/>
      <c r="H65" s="31"/>
      <c r="I65" s="29"/>
      <c r="J65" s="29"/>
      <c r="K65" s="31"/>
      <c r="L65" s="29"/>
      <c r="M65" s="29"/>
      <c r="N65" s="31"/>
      <c r="O65" s="29">
        <v>1</v>
      </c>
      <c r="P65" s="29"/>
      <c r="Q65" s="31">
        <v>1</v>
      </c>
      <c r="R65" s="29"/>
      <c r="S65" s="29"/>
      <c r="T65" s="31"/>
      <c r="U65" s="29">
        <v>1</v>
      </c>
      <c r="V65" s="30"/>
      <c r="W65" s="29"/>
      <c r="X65" s="42"/>
      <c r="Y65" s="42"/>
      <c r="Z65" s="31"/>
      <c r="AA65" s="29"/>
      <c r="AB65" s="30"/>
      <c r="AC65" s="34"/>
      <c r="AD65" s="34"/>
      <c r="AE65" s="34"/>
      <c r="AF65" s="36"/>
      <c r="AG65" s="34"/>
      <c r="AH65" s="35">
        <v>1</v>
      </c>
      <c r="AI65" s="34"/>
      <c r="AJ65" s="34"/>
      <c r="AK65" s="34"/>
      <c r="AL65" s="36"/>
      <c r="AM65" s="34"/>
      <c r="AN65" s="35"/>
      <c r="AO65" s="34">
        <v>1</v>
      </c>
      <c r="AP65" s="34"/>
      <c r="AQ65" s="34"/>
      <c r="AR65" s="36"/>
      <c r="AS65" s="34"/>
      <c r="AT65" s="35"/>
      <c r="AU65" s="34"/>
      <c r="AV65" s="37"/>
      <c r="AW65" s="34"/>
      <c r="AX65" s="38"/>
      <c r="AY65" s="39"/>
      <c r="AZ65" s="40"/>
    </row>
    <row r="66" spans="1:52" s="22" customFormat="1" ht="18.75" customHeight="1">
      <c r="A66" s="97" t="s">
        <v>372</v>
      </c>
      <c r="B66" s="98" t="s">
        <v>181</v>
      </c>
      <c r="C66" s="67" t="s">
        <v>169</v>
      </c>
      <c r="D66" s="68">
        <v>1.8</v>
      </c>
      <c r="E66" s="28">
        <v>1</v>
      </c>
      <c r="F66" s="29"/>
      <c r="G66" s="29"/>
      <c r="H66" s="31"/>
      <c r="I66" s="29"/>
      <c r="J66" s="29"/>
      <c r="K66" s="31"/>
      <c r="L66" s="29"/>
      <c r="M66" s="29"/>
      <c r="N66" s="31"/>
      <c r="O66" s="29"/>
      <c r="P66" s="29"/>
      <c r="Q66" s="31"/>
      <c r="R66" s="29"/>
      <c r="S66" s="29"/>
      <c r="T66" s="31"/>
      <c r="U66" s="29">
        <v>1</v>
      </c>
      <c r="V66" s="30"/>
      <c r="W66" s="29"/>
      <c r="X66" s="42"/>
      <c r="Y66" s="42"/>
      <c r="Z66" s="31"/>
      <c r="AA66" s="29"/>
      <c r="AB66" s="30"/>
      <c r="AC66" s="34"/>
      <c r="AD66" s="34"/>
      <c r="AE66" s="34"/>
      <c r="AF66" s="36"/>
      <c r="AG66" s="34"/>
      <c r="AH66" s="35">
        <v>1</v>
      </c>
      <c r="AI66" s="34"/>
      <c r="AJ66" s="34"/>
      <c r="AK66" s="34"/>
      <c r="AL66" s="36"/>
      <c r="AM66" s="34"/>
      <c r="AN66" s="35"/>
      <c r="AO66" s="34">
        <v>1</v>
      </c>
      <c r="AP66" s="34"/>
      <c r="AQ66" s="34"/>
      <c r="AR66" s="36"/>
      <c r="AS66" s="34"/>
      <c r="AT66" s="35"/>
      <c r="AU66" s="34"/>
      <c r="AV66" s="37"/>
      <c r="AW66" s="34"/>
      <c r="AX66" s="38"/>
      <c r="AY66" s="39"/>
      <c r="AZ66" s="40"/>
    </row>
    <row r="67" spans="1:52" s="22" customFormat="1" ht="18.75" customHeight="1">
      <c r="A67" s="97" t="s">
        <v>373</v>
      </c>
      <c r="B67" s="98" t="s">
        <v>183</v>
      </c>
      <c r="C67" s="67" t="s">
        <v>116</v>
      </c>
      <c r="D67" s="68">
        <v>5.99</v>
      </c>
      <c r="E67" s="28"/>
      <c r="F67" s="29"/>
      <c r="G67" s="29"/>
      <c r="H67" s="31"/>
      <c r="I67" s="29"/>
      <c r="J67" s="29"/>
      <c r="K67" s="31"/>
      <c r="L67" s="29"/>
      <c r="M67" s="29"/>
      <c r="N67" s="31"/>
      <c r="O67" s="29"/>
      <c r="P67" s="29"/>
      <c r="Q67" s="31"/>
      <c r="R67" s="29"/>
      <c r="S67" s="29"/>
      <c r="T67" s="31"/>
      <c r="U67" s="29"/>
      <c r="V67" s="30"/>
      <c r="W67" s="29"/>
      <c r="X67" s="42"/>
      <c r="Y67" s="42"/>
      <c r="Z67" s="31"/>
      <c r="AA67" s="29"/>
      <c r="AB67" s="30"/>
      <c r="AC67" s="34"/>
      <c r="AD67" s="34"/>
      <c r="AE67" s="34"/>
      <c r="AF67" s="36"/>
      <c r="AG67" s="34"/>
      <c r="AH67" s="35"/>
      <c r="AI67" s="34"/>
      <c r="AJ67" s="34"/>
      <c r="AK67" s="34"/>
      <c r="AL67" s="36"/>
      <c r="AM67" s="34"/>
      <c r="AN67" s="35"/>
      <c r="AO67" s="34"/>
      <c r="AP67" s="34"/>
      <c r="AQ67" s="34"/>
      <c r="AR67" s="36"/>
      <c r="AS67" s="34"/>
      <c r="AT67" s="35"/>
      <c r="AU67" s="34"/>
      <c r="AV67" s="37"/>
      <c r="AW67" s="34"/>
      <c r="AX67" s="38" t="s">
        <v>60</v>
      </c>
      <c r="AY67" s="39"/>
      <c r="AZ67" s="40"/>
    </row>
    <row r="68" spans="1:52" s="22" customFormat="1" ht="18.75" customHeight="1" thickBot="1">
      <c r="A68" s="105" t="s">
        <v>374</v>
      </c>
      <c r="B68" s="106" t="s">
        <v>185</v>
      </c>
      <c r="C68" s="129" t="s">
        <v>116</v>
      </c>
      <c r="D68" s="130">
        <v>5.633</v>
      </c>
      <c r="E68" s="47"/>
      <c r="F68" s="48"/>
      <c r="G68" s="48"/>
      <c r="H68" s="49"/>
      <c r="I68" s="48"/>
      <c r="J68" s="48"/>
      <c r="K68" s="49"/>
      <c r="L68" s="48"/>
      <c r="M68" s="48"/>
      <c r="N68" s="49"/>
      <c r="O68" s="48"/>
      <c r="P68" s="48"/>
      <c r="Q68" s="49"/>
      <c r="R68" s="48"/>
      <c r="S68" s="48"/>
      <c r="T68" s="49"/>
      <c r="U68" s="48"/>
      <c r="V68" s="50"/>
      <c r="W68" s="48"/>
      <c r="X68" s="51"/>
      <c r="Y68" s="51"/>
      <c r="Z68" s="49"/>
      <c r="AA68" s="48"/>
      <c r="AB68" s="50"/>
      <c r="AC68" s="52"/>
      <c r="AD68" s="52"/>
      <c r="AE68" s="52"/>
      <c r="AF68" s="53"/>
      <c r="AG68" s="52"/>
      <c r="AH68" s="54"/>
      <c r="AI68" s="52"/>
      <c r="AJ68" s="52"/>
      <c r="AK68" s="52"/>
      <c r="AL68" s="53"/>
      <c r="AM68" s="52"/>
      <c r="AN68" s="54"/>
      <c r="AO68" s="52"/>
      <c r="AP68" s="52"/>
      <c r="AQ68" s="52"/>
      <c r="AR68" s="53"/>
      <c r="AS68" s="52"/>
      <c r="AT68" s="54"/>
      <c r="AU68" s="52"/>
      <c r="AV68" s="55"/>
      <c r="AW68" s="52"/>
      <c r="AX68" s="56" t="s">
        <v>60</v>
      </c>
      <c r="AY68" s="39"/>
      <c r="AZ68" s="40"/>
    </row>
    <row r="69" spans="4:52" ht="22.5" customHeight="1" thickBot="1" thickTop="1">
      <c r="D69" s="57">
        <f>SUM(D14:D68)</f>
        <v>1405.7559999999999</v>
      </c>
      <c r="E69" s="302" t="s">
        <v>461</v>
      </c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4"/>
      <c r="AY69" s="109"/>
      <c r="AZ69" s="109"/>
    </row>
    <row r="70" spans="5:50" ht="13.5" thickTop="1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5:50" ht="17.25" customHeight="1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2:50" ht="18.75" customHeight="1">
      <c r="B72" s="58" t="s">
        <v>100</v>
      </c>
      <c r="C72" s="58" t="s">
        <v>530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2:50" ht="18.75" customHeight="1">
      <c r="B73" s="58" t="s">
        <v>60</v>
      </c>
      <c r="C73" s="58" t="s">
        <v>101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2:50" ht="18.75" customHeight="1">
      <c r="B74" s="58" t="s">
        <v>102</v>
      </c>
      <c r="C74" s="58" t="s">
        <v>526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2:50" ht="18.75" customHeight="1">
      <c r="B75" s="58" t="s">
        <v>103</v>
      </c>
      <c r="C75" s="58" t="s">
        <v>104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2:50" ht="18.75" customHeight="1">
      <c r="B76" s="58" t="s">
        <v>105</v>
      </c>
      <c r="C76" s="58" t="s">
        <v>106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2:50" ht="18.75" customHeight="1">
      <c r="B77" s="58" t="s">
        <v>107</v>
      </c>
      <c r="C77" s="58" t="s">
        <v>108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2:50" ht="18.75" customHeight="1">
      <c r="B78" s="58" t="s">
        <v>528</v>
      </c>
      <c r="C78" s="58" t="s">
        <v>527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ht="12.75">
      <c r="A81" s="166"/>
      <c r="B81" s="17" t="s">
        <v>550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</sheetData>
  <autoFilter ref="B13:C69"/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69:AX69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23:W52 E50:E53 O49:O53 Q49:Q53 U49:U53">
    <cfRule type="cellIs" priority="8" dxfId="0" operator="equal">
      <formula>1</formula>
    </cfRule>
  </conditionalFormatting>
  <conditionalFormatting sqref="E23:W6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6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Z90"/>
  <sheetViews>
    <sheetView zoomScale="85" zoomScaleNormal="85" workbookViewId="0" topLeftCell="A1">
      <pane ySplit="13" topLeftCell="A35" activePane="bottomLeft" state="frozen"/>
      <selection pane="bottomLeft" activeCell="A57" sqref="A57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7109375" style="17" customWidth="1"/>
    <col min="47" max="49" width="9.7109375" style="17" customWidth="1"/>
    <col min="50" max="50" width="26.71093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12" t="s">
        <v>455</v>
      </c>
      <c r="B5" s="313"/>
      <c r="C5" s="313"/>
      <c r="D5" s="314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5"/>
      <c r="B6" s="316"/>
      <c r="C6" s="316"/>
      <c r="D6" s="317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5"/>
      <c r="B7" s="316"/>
      <c r="C7" s="316"/>
      <c r="D7" s="317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5"/>
      <c r="B8" s="316"/>
      <c r="C8" s="316"/>
      <c r="D8" s="317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5"/>
      <c r="B9" s="316"/>
      <c r="C9" s="316"/>
      <c r="D9" s="317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39.75" customHeight="1" thickTop="1">
      <c r="A10" s="315"/>
      <c r="B10" s="316"/>
      <c r="C10" s="316"/>
      <c r="D10" s="316"/>
      <c r="E10" s="318" t="s">
        <v>552</v>
      </c>
      <c r="F10" s="310"/>
      <c r="G10" s="311"/>
      <c r="H10" s="309" t="s">
        <v>553</v>
      </c>
      <c r="I10" s="310"/>
      <c r="J10" s="311"/>
      <c r="K10" s="309" t="s">
        <v>554</v>
      </c>
      <c r="L10" s="310"/>
      <c r="M10" s="311"/>
      <c r="N10" s="309" t="s">
        <v>555</v>
      </c>
      <c r="O10" s="310"/>
      <c r="P10" s="311"/>
      <c r="Q10" s="309" t="s">
        <v>556</v>
      </c>
      <c r="R10" s="310"/>
      <c r="S10" s="311"/>
      <c r="T10" s="309" t="s">
        <v>557</v>
      </c>
      <c r="U10" s="310"/>
      <c r="V10" s="311"/>
      <c r="W10" s="309" t="s">
        <v>0</v>
      </c>
      <c r="X10" s="310"/>
      <c r="Y10" s="311"/>
      <c r="Z10" s="309" t="s">
        <v>1</v>
      </c>
      <c r="AA10" s="310"/>
      <c r="AB10" s="311"/>
      <c r="AC10" s="309" t="s">
        <v>2</v>
      </c>
      <c r="AD10" s="310"/>
      <c r="AE10" s="311"/>
      <c r="AF10" s="309" t="s">
        <v>3</v>
      </c>
      <c r="AG10" s="310"/>
      <c r="AH10" s="311"/>
      <c r="AI10" s="309" t="s">
        <v>4</v>
      </c>
      <c r="AJ10" s="310"/>
      <c r="AK10" s="311"/>
      <c r="AL10" s="309" t="s">
        <v>5</v>
      </c>
      <c r="AM10" s="310"/>
      <c r="AN10" s="311"/>
      <c r="AO10" s="309" t="s">
        <v>6</v>
      </c>
      <c r="AP10" s="310"/>
      <c r="AQ10" s="311"/>
      <c r="AR10" s="309" t="s">
        <v>7</v>
      </c>
      <c r="AS10" s="310"/>
      <c r="AT10" s="311"/>
      <c r="AU10" s="305" t="s">
        <v>558</v>
      </c>
      <c r="AV10" s="305" t="s">
        <v>559</v>
      </c>
      <c r="AW10" s="305" t="s">
        <v>560</v>
      </c>
      <c r="AX10" s="307" t="s">
        <v>561</v>
      </c>
      <c r="AY10" s="300" t="s">
        <v>562</v>
      </c>
      <c r="AZ10" s="300" t="s">
        <v>563</v>
      </c>
    </row>
    <row r="11" spans="1:52" ht="18" customHeight="1">
      <c r="A11" s="315"/>
      <c r="B11" s="316"/>
      <c r="C11" s="316"/>
      <c r="D11" s="316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06"/>
      <c r="AV11" s="306"/>
      <c r="AW11" s="306"/>
      <c r="AX11" s="308"/>
      <c r="AY11" s="301"/>
      <c r="AZ11" s="301"/>
    </row>
    <row r="12" spans="1:52" ht="19.5" customHeight="1">
      <c r="A12" s="315"/>
      <c r="B12" s="316"/>
      <c r="C12" s="316"/>
      <c r="D12" s="316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06"/>
      <c r="AV12" s="306"/>
      <c r="AW12" s="306"/>
      <c r="AX12" s="308"/>
      <c r="AY12" s="301"/>
      <c r="AZ12" s="301"/>
    </row>
    <row r="13" spans="1:52" ht="22.5" customHeight="1" thickBot="1">
      <c r="A13" s="203" t="s">
        <v>12</v>
      </c>
      <c r="B13" s="204" t="s">
        <v>13</v>
      </c>
      <c r="C13" s="206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.75" customHeight="1" thickTop="1">
      <c r="A14" s="179" t="s">
        <v>375</v>
      </c>
      <c r="B14" s="180" t="s">
        <v>16</v>
      </c>
      <c r="C14" s="188" t="s">
        <v>29</v>
      </c>
      <c r="D14" s="189">
        <v>65.64</v>
      </c>
      <c r="E14" s="28"/>
      <c r="F14" s="29"/>
      <c r="G14" s="30"/>
      <c r="H14" s="31">
        <v>1</v>
      </c>
      <c r="I14" s="29"/>
      <c r="J14" s="30"/>
      <c r="K14" s="31"/>
      <c r="L14" s="29"/>
      <c r="M14" s="30"/>
      <c r="N14" s="31"/>
      <c r="O14" s="29">
        <v>1</v>
      </c>
      <c r="P14" s="32"/>
      <c r="Q14" s="33">
        <v>1</v>
      </c>
      <c r="R14" s="29"/>
      <c r="S14" s="30"/>
      <c r="T14" s="31"/>
      <c r="U14" s="34">
        <v>1</v>
      </c>
      <c r="V14" s="35"/>
      <c r="W14" s="36"/>
      <c r="X14" s="34"/>
      <c r="Y14" s="35">
        <v>1</v>
      </c>
      <c r="Z14" s="36"/>
      <c r="AA14" s="34">
        <v>1</v>
      </c>
      <c r="AB14" s="30"/>
      <c r="AC14" s="36"/>
      <c r="AD14" s="34"/>
      <c r="AE14" s="35">
        <v>1</v>
      </c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 t="s">
        <v>112</v>
      </c>
      <c r="AW14" s="37"/>
      <c r="AX14" s="38" t="s">
        <v>107</v>
      </c>
      <c r="AY14" s="26"/>
      <c r="AZ14" s="27"/>
    </row>
    <row r="15" spans="1:52" ht="18.75" customHeight="1">
      <c r="A15" s="97" t="s">
        <v>376</v>
      </c>
      <c r="B15" s="98" t="s">
        <v>16</v>
      </c>
      <c r="C15" s="99" t="s">
        <v>118</v>
      </c>
      <c r="D15" s="68">
        <v>87.355</v>
      </c>
      <c r="E15" s="28"/>
      <c r="F15" s="29"/>
      <c r="G15" s="30"/>
      <c r="H15" s="31">
        <v>1</v>
      </c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>
        <v>1</v>
      </c>
      <c r="V15" s="35"/>
      <c r="W15" s="36"/>
      <c r="X15" s="34"/>
      <c r="Y15" s="35">
        <v>1</v>
      </c>
      <c r="Z15" s="36"/>
      <c r="AA15" s="34">
        <v>1</v>
      </c>
      <c r="AB15" s="30"/>
      <c r="AC15" s="36"/>
      <c r="AD15" s="34"/>
      <c r="AE15" s="35">
        <v>1</v>
      </c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8.75" customHeight="1">
      <c r="A16" s="97" t="s">
        <v>377</v>
      </c>
      <c r="B16" s="98" t="s">
        <v>16</v>
      </c>
      <c r="C16" s="99" t="s">
        <v>118</v>
      </c>
      <c r="D16" s="68">
        <v>39.39200000000002</v>
      </c>
      <c r="E16" s="28"/>
      <c r="F16" s="29"/>
      <c r="G16" s="30"/>
      <c r="H16" s="31">
        <v>1</v>
      </c>
      <c r="I16" s="29"/>
      <c r="J16" s="30"/>
      <c r="K16" s="31"/>
      <c r="L16" s="29"/>
      <c r="M16" s="30"/>
      <c r="N16" s="31"/>
      <c r="O16" s="29"/>
      <c r="P16" s="32"/>
      <c r="Q16" s="41"/>
      <c r="R16" s="29"/>
      <c r="S16" s="30"/>
      <c r="T16" s="31"/>
      <c r="U16" s="34">
        <v>1</v>
      </c>
      <c r="V16" s="35"/>
      <c r="W16" s="36"/>
      <c r="X16" s="34"/>
      <c r="Y16" s="35">
        <v>1</v>
      </c>
      <c r="Z16" s="36"/>
      <c r="AA16" s="34">
        <v>1</v>
      </c>
      <c r="AB16" s="30"/>
      <c r="AC16" s="36"/>
      <c r="AD16" s="34"/>
      <c r="AE16" s="35">
        <v>1</v>
      </c>
      <c r="AF16" s="36"/>
      <c r="AG16" s="34"/>
      <c r="AH16" s="35">
        <v>1</v>
      </c>
      <c r="AI16" s="36"/>
      <c r="AJ16" s="34"/>
      <c r="AK16" s="35"/>
      <c r="AL16" s="36"/>
      <c r="AM16" s="34"/>
      <c r="AN16" s="35"/>
      <c r="AO16" s="36"/>
      <c r="AP16" s="34"/>
      <c r="AQ16" s="35"/>
      <c r="AR16" s="36"/>
      <c r="AS16" s="34"/>
      <c r="AT16" s="35"/>
      <c r="AU16" s="37"/>
      <c r="AV16" s="37"/>
      <c r="AW16" s="37"/>
      <c r="AX16" s="38"/>
      <c r="AY16" s="39"/>
      <c r="AZ16" s="40"/>
    </row>
    <row r="17" spans="1:52" ht="18.75" customHeight="1">
      <c r="A17" s="97" t="s">
        <v>378</v>
      </c>
      <c r="B17" s="98" t="s">
        <v>21</v>
      </c>
      <c r="C17" s="99" t="s">
        <v>22</v>
      </c>
      <c r="D17" s="68">
        <v>16.96</v>
      </c>
      <c r="E17" s="28"/>
      <c r="F17" s="29"/>
      <c r="G17" s="30">
        <v>1</v>
      </c>
      <c r="H17" s="31"/>
      <c r="I17" s="29"/>
      <c r="J17" s="30"/>
      <c r="K17" s="31"/>
      <c r="L17" s="29"/>
      <c r="M17" s="30"/>
      <c r="N17" s="31"/>
      <c r="O17" s="29"/>
      <c r="P17" s="32"/>
      <c r="Q17" s="41"/>
      <c r="R17" s="29"/>
      <c r="S17" s="30"/>
      <c r="T17" s="31"/>
      <c r="U17" s="34"/>
      <c r="V17" s="35">
        <v>1</v>
      </c>
      <c r="W17" s="36"/>
      <c r="X17" s="34"/>
      <c r="Y17" s="35"/>
      <c r="Z17" s="36"/>
      <c r="AA17" s="34"/>
      <c r="AB17" s="30"/>
      <c r="AC17" s="36"/>
      <c r="AD17" s="34"/>
      <c r="AE17" s="35"/>
      <c r="AF17" s="36"/>
      <c r="AG17" s="34"/>
      <c r="AH17" s="35">
        <v>1</v>
      </c>
      <c r="AI17" s="36"/>
      <c r="AJ17" s="34"/>
      <c r="AK17" s="35"/>
      <c r="AL17" s="36"/>
      <c r="AM17" s="34"/>
      <c r="AN17" s="35"/>
      <c r="AO17" s="36"/>
      <c r="AP17" s="34"/>
      <c r="AQ17" s="35"/>
      <c r="AR17" s="36"/>
      <c r="AS17" s="34"/>
      <c r="AT17" s="35"/>
      <c r="AU17" s="37"/>
      <c r="AV17" s="37"/>
      <c r="AW17" s="37"/>
      <c r="AX17" s="38"/>
      <c r="AY17" s="39"/>
      <c r="AZ17" s="40"/>
    </row>
    <row r="18" spans="1:52" ht="18.75" customHeight="1">
      <c r="A18" s="97" t="s">
        <v>379</v>
      </c>
      <c r="B18" s="98" t="s">
        <v>21</v>
      </c>
      <c r="C18" s="99" t="s">
        <v>380</v>
      </c>
      <c r="D18" s="68">
        <v>18.371</v>
      </c>
      <c r="E18" s="28">
        <v>1</v>
      </c>
      <c r="F18" s="29"/>
      <c r="G18" s="30"/>
      <c r="H18" s="31"/>
      <c r="I18" s="29"/>
      <c r="J18" s="30"/>
      <c r="K18" s="31"/>
      <c r="L18" s="29"/>
      <c r="M18" s="30"/>
      <c r="N18" s="31"/>
      <c r="O18" s="29"/>
      <c r="P18" s="32"/>
      <c r="Q18" s="41"/>
      <c r="R18" s="29"/>
      <c r="S18" s="30"/>
      <c r="T18" s="31"/>
      <c r="U18" s="34"/>
      <c r="V18" s="35"/>
      <c r="W18" s="36"/>
      <c r="X18" s="34"/>
      <c r="Y18" s="35"/>
      <c r="Z18" s="36"/>
      <c r="AA18" s="34">
        <v>1</v>
      </c>
      <c r="AB18" s="30"/>
      <c r="AC18" s="36"/>
      <c r="AD18" s="34"/>
      <c r="AE18" s="35"/>
      <c r="AF18" s="36"/>
      <c r="AG18" s="34"/>
      <c r="AH18" s="35">
        <v>1</v>
      </c>
      <c r="AI18" s="36"/>
      <c r="AJ18" s="34"/>
      <c r="AK18" s="35"/>
      <c r="AL18" s="36"/>
      <c r="AM18" s="34"/>
      <c r="AN18" s="35"/>
      <c r="AO18" s="36"/>
      <c r="AP18" s="34"/>
      <c r="AQ18" s="35"/>
      <c r="AR18" s="36"/>
      <c r="AS18" s="34"/>
      <c r="AT18" s="35"/>
      <c r="AU18" s="37"/>
      <c r="AV18" s="37" t="s">
        <v>112</v>
      </c>
      <c r="AW18" s="37"/>
      <c r="AX18" s="38" t="s">
        <v>107</v>
      </c>
      <c r="AY18" s="39"/>
      <c r="AZ18" s="40"/>
    </row>
    <row r="19" spans="1:52" ht="18.75" customHeight="1">
      <c r="A19" s="97" t="s">
        <v>381</v>
      </c>
      <c r="B19" s="98" t="s">
        <v>21</v>
      </c>
      <c r="C19" s="99" t="s">
        <v>22</v>
      </c>
      <c r="D19" s="68">
        <v>17.82</v>
      </c>
      <c r="E19" s="28"/>
      <c r="F19" s="29"/>
      <c r="G19" s="30">
        <v>1</v>
      </c>
      <c r="H19" s="31"/>
      <c r="I19" s="29"/>
      <c r="J19" s="30"/>
      <c r="K19" s="31"/>
      <c r="L19" s="29"/>
      <c r="M19" s="30"/>
      <c r="N19" s="31"/>
      <c r="O19" s="29"/>
      <c r="P19" s="32"/>
      <c r="Q19" s="33"/>
      <c r="R19" s="29"/>
      <c r="S19" s="30"/>
      <c r="T19" s="31"/>
      <c r="U19" s="34"/>
      <c r="V19" s="35">
        <v>1</v>
      </c>
      <c r="W19" s="36"/>
      <c r="X19" s="34"/>
      <c r="Y19" s="35"/>
      <c r="Z19" s="36"/>
      <c r="AA19" s="34"/>
      <c r="AB19" s="30"/>
      <c r="AC19" s="36"/>
      <c r="AD19" s="34"/>
      <c r="AE19" s="35"/>
      <c r="AF19" s="36"/>
      <c r="AG19" s="34"/>
      <c r="AH19" s="35">
        <v>1</v>
      </c>
      <c r="AI19" s="36"/>
      <c r="AJ19" s="34"/>
      <c r="AK19" s="35"/>
      <c r="AL19" s="36"/>
      <c r="AM19" s="34"/>
      <c r="AN19" s="35"/>
      <c r="AO19" s="36"/>
      <c r="AP19" s="34"/>
      <c r="AQ19" s="35"/>
      <c r="AR19" s="36"/>
      <c r="AS19" s="34"/>
      <c r="AT19" s="35"/>
      <c r="AU19" s="37"/>
      <c r="AV19" s="37"/>
      <c r="AW19" s="37"/>
      <c r="AX19" s="38"/>
      <c r="AY19" s="39"/>
      <c r="AZ19" s="40"/>
    </row>
    <row r="20" spans="1:52" ht="18.75" customHeight="1">
      <c r="A20" s="97" t="s">
        <v>382</v>
      </c>
      <c r="B20" s="98" t="s">
        <v>27</v>
      </c>
      <c r="C20" s="99" t="s">
        <v>22</v>
      </c>
      <c r="D20" s="68">
        <v>7.2</v>
      </c>
      <c r="E20" s="28"/>
      <c r="F20" s="29"/>
      <c r="G20" s="30">
        <v>1</v>
      </c>
      <c r="H20" s="31"/>
      <c r="I20" s="29"/>
      <c r="J20" s="30"/>
      <c r="K20" s="31"/>
      <c r="L20" s="29"/>
      <c r="M20" s="30"/>
      <c r="N20" s="31"/>
      <c r="O20" s="29"/>
      <c r="P20" s="32"/>
      <c r="Q20" s="41"/>
      <c r="R20" s="29"/>
      <c r="S20" s="30"/>
      <c r="T20" s="31"/>
      <c r="U20" s="34"/>
      <c r="V20" s="35">
        <v>1</v>
      </c>
      <c r="W20" s="36"/>
      <c r="X20" s="34"/>
      <c r="Y20" s="35"/>
      <c r="Z20" s="36"/>
      <c r="AA20" s="34"/>
      <c r="AB20" s="30"/>
      <c r="AC20" s="36"/>
      <c r="AD20" s="34"/>
      <c r="AE20" s="35">
        <v>1</v>
      </c>
      <c r="AF20" s="36"/>
      <c r="AG20" s="34"/>
      <c r="AH20" s="35">
        <v>1</v>
      </c>
      <c r="AI20" s="36"/>
      <c r="AJ20" s="34"/>
      <c r="AK20" s="35"/>
      <c r="AL20" s="36"/>
      <c r="AM20" s="34"/>
      <c r="AN20" s="35"/>
      <c r="AO20" s="36"/>
      <c r="AP20" s="34"/>
      <c r="AQ20" s="35"/>
      <c r="AR20" s="36"/>
      <c r="AS20" s="34"/>
      <c r="AT20" s="35"/>
      <c r="AU20" s="37"/>
      <c r="AV20" s="37"/>
      <c r="AW20" s="37"/>
      <c r="AX20" s="38"/>
      <c r="AY20" s="39"/>
      <c r="AZ20" s="40"/>
    </row>
    <row r="21" spans="1:52" ht="18.75" customHeight="1">
      <c r="A21" s="97" t="s">
        <v>383</v>
      </c>
      <c r="B21" s="98" t="s">
        <v>27</v>
      </c>
      <c r="C21" s="99" t="s">
        <v>22</v>
      </c>
      <c r="D21" s="68">
        <v>8.91</v>
      </c>
      <c r="E21" s="28"/>
      <c r="F21" s="29"/>
      <c r="G21" s="30">
        <v>1</v>
      </c>
      <c r="H21" s="31"/>
      <c r="I21" s="29"/>
      <c r="J21" s="30"/>
      <c r="K21" s="31"/>
      <c r="L21" s="29"/>
      <c r="M21" s="30"/>
      <c r="N21" s="31"/>
      <c r="O21" s="29"/>
      <c r="P21" s="32"/>
      <c r="Q21" s="41"/>
      <c r="R21" s="29"/>
      <c r="S21" s="30"/>
      <c r="T21" s="31"/>
      <c r="U21" s="34"/>
      <c r="V21" s="35">
        <v>1</v>
      </c>
      <c r="W21" s="36"/>
      <c r="X21" s="34"/>
      <c r="Y21" s="35"/>
      <c r="Z21" s="36"/>
      <c r="AA21" s="34"/>
      <c r="AB21" s="30"/>
      <c r="AC21" s="36"/>
      <c r="AD21" s="34"/>
      <c r="AE21" s="35">
        <v>1</v>
      </c>
      <c r="AF21" s="36"/>
      <c r="AG21" s="34"/>
      <c r="AH21" s="35">
        <v>1</v>
      </c>
      <c r="AI21" s="36"/>
      <c r="AJ21" s="34"/>
      <c r="AK21" s="35"/>
      <c r="AL21" s="36"/>
      <c r="AM21" s="34"/>
      <c r="AN21" s="35"/>
      <c r="AO21" s="36"/>
      <c r="AP21" s="34"/>
      <c r="AQ21" s="35"/>
      <c r="AR21" s="36"/>
      <c r="AS21" s="34"/>
      <c r="AT21" s="35"/>
      <c r="AU21" s="37"/>
      <c r="AV21" s="37"/>
      <c r="AW21" s="37"/>
      <c r="AX21" s="38"/>
      <c r="AY21" s="39"/>
      <c r="AZ21" s="40"/>
    </row>
    <row r="22" spans="1:52" ht="18.75" customHeight="1">
      <c r="A22" s="97" t="s">
        <v>384</v>
      </c>
      <c r="B22" s="98" t="s">
        <v>385</v>
      </c>
      <c r="C22" s="99" t="s">
        <v>386</v>
      </c>
      <c r="D22" s="68">
        <v>13.416</v>
      </c>
      <c r="E22" s="28">
        <v>1</v>
      </c>
      <c r="F22" s="29"/>
      <c r="G22" s="30"/>
      <c r="H22" s="31"/>
      <c r="I22" s="29"/>
      <c r="J22" s="30"/>
      <c r="K22" s="31"/>
      <c r="L22" s="29"/>
      <c r="M22" s="30"/>
      <c r="N22" s="31"/>
      <c r="O22" s="29">
        <v>1</v>
      </c>
      <c r="P22" s="32"/>
      <c r="Q22" s="33">
        <v>1</v>
      </c>
      <c r="R22" s="29"/>
      <c r="S22" s="30"/>
      <c r="T22" s="31"/>
      <c r="U22" s="34">
        <v>1</v>
      </c>
      <c r="V22" s="35"/>
      <c r="W22" s="36"/>
      <c r="X22" s="34"/>
      <c r="Y22" s="35">
        <v>1</v>
      </c>
      <c r="Z22" s="36"/>
      <c r="AA22" s="34"/>
      <c r="AB22" s="30"/>
      <c r="AC22" s="36"/>
      <c r="AD22" s="34"/>
      <c r="AE22" s="35">
        <v>1</v>
      </c>
      <c r="AF22" s="36"/>
      <c r="AG22" s="34"/>
      <c r="AH22" s="35">
        <v>1</v>
      </c>
      <c r="AI22" s="36"/>
      <c r="AJ22" s="34"/>
      <c r="AK22" s="35"/>
      <c r="AL22" s="36"/>
      <c r="AM22" s="34"/>
      <c r="AN22" s="35"/>
      <c r="AO22" s="36">
        <v>1</v>
      </c>
      <c r="AP22" s="34"/>
      <c r="AQ22" s="35"/>
      <c r="AR22" s="36"/>
      <c r="AS22" s="34"/>
      <c r="AT22" s="35"/>
      <c r="AU22" s="37"/>
      <c r="AV22" s="37"/>
      <c r="AW22" s="37"/>
      <c r="AX22" s="38" t="s">
        <v>103</v>
      </c>
      <c r="AY22" s="39"/>
      <c r="AZ22" s="40"/>
    </row>
    <row r="23" spans="1:52" ht="18.75" customHeight="1">
      <c r="A23" s="97" t="s">
        <v>387</v>
      </c>
      <c r="B23" s="98" t="s">
        <v>388</v>
      </c>
      <c r="C23" s="99" t="s">
        <v>386</v>
      </c>
      <c r="D23" s="68">
        <v>12.944999999999999</v>
      </c>
      <c r="E23" s="28">
        <v>1</v>
      </c>
      <c r="F23" s="29"/>
      <c r="G23" s="30"/>
      <c r="H23" s="31"/>
      <c r="I23" s="29"/>
      <c r="J23" s="30"/>
      <c r="K23" s="31"/>
      <c r="L23" s="29"/>
      <c r="M23" s="30"/>
      <c r="N23" s="31"/>
      <c r="O23" s="29">
        <v>1</v>
      </c>
      <c r="P23" s="30"/>
      <c r="Q23" s="33">
        <v>1</v>
      </c>
      <c r="R23" s="29"/>
      <c r="S23" s="30"/>
      <c r="T23" s="31"/>
      <c r="U23" s="34">
        <v>1</v>
      </c>
      <c r="V23" s="30"/>
      <c r="W23" s="31"/>
      <c r="X23" s="42"/>
      <c r="Y23" s="35">
        <v>1</v>
      </c>
      <c r="Z23" s="31"/>
      <c r="AA23" s="29"/>
      <c r="AB23" s="30"/>
      <c r="AC23" s="36"/>
      <c r="AD23" s="34"/>
      <c r="AE23" s="35">
        <v>1</v>
      </c>
      <c r="AF23" s="36"/>
      <c r="AG23" s="34"/>
      <c r="AH23" s="35">
        <v>1</v>
      </c>
      <c r="AI23" s="36"/>
      <c r="AJ23" s="34"/>
      <c r="AK23" s="35"/>
      <c r="AL23" s="36"/>
      <c r="AM23" s="34"/>
      <c r="AN23" s="35"/>
      <c r="AO23" s="36">
        <v>1</v>
      </c>
      <c r="AP23" s="34"/>
      <c r="AQ23" s="35"/>
      <c r="AR23" s="36"/>
      <c r="AS23" s="34"/>
      <c r="AT23" s="35"/>
      <c r="AU23" s="37"/>
      <c r="AV23" s="37"/>
      <c r="AW23" s="37"/>
      <c r="AX23" s="38" t="s">
        <v>103</v>
      </c>
      <c r="AY23" s="39"/>
      <c r="AZ23" s="40"/>
    </row>
    <row r="24" spans="1:52" ht="18.75" customHeight="1">
      <c r="A24" s="97" t="s">
        <v>389</v>
      </c>
      <c r="B24" s="98" t="s">
        <v>385</v>
      </c>
      <c r="C24" s="99" t="s">
        <v>386</v>
      </c>
      <c r="D24" s="68">
        <v>12.900999999999998</v>
      </c>
      <c r="E24" s="28">
        <v>1</v>
      </c>
      <c r="F24" s="29"/>
      <c r="G24" s="30"/>
      <c r="H24" s="31"/>
      <c r="I24" s="29"/>
      <c r="J24" s="30"/>
      <c r="K24" s="31"/>
      <c r="L24" s="29"/>
      <c r="M24" s="30"/>
      <c r="N24" s="31"/>
      <c r="O24" s="29">
        <v>1</v>
      </c>
      <c r="P24" s="30"/>
      <c r="Q24" s="33">
        <v>1</v>
      </c>
      <c r="R24" s="29"/>
      <c r="S24" s="30"/>
      <c r="T24" s="31"/>
      <c r="U24" s="34">
        <v>1</v>
      </c>
      <c r="V24" s="30"/>
      <c r="W24" s="31"/>
      <c r="X24" s="42"/>
      <c r="Y24" s="35">
        <v>1</v>
      </c>
      <c r="Z24" s="31"/>
      <c r="AA24" s="29"/>
      <c r="AB24" s="30"/>
      <c r="AC24" s="36"/>
      <c r="AD24" s="34"/>
      <c r="AE24" s="35">
        <v>1</v>
      </c>
      <c r="AF24" s="36"/>
      <c r="AG24" s="34"/>
      <c r="AH24" s="35">
        <v>1</v>
      </c>
      <c r="AI24" s="36"/>
      <c r="AJ24" s="34"/>
      <c r="AK24" s="35"/>
      <c r="AL24" s="36"/>
      <c r="AM24" s="34"/>
      <c r="AN24" s="35"/>
      <c r="AO24" s="36">
        <v>1</v>
      </c>
      <c r="AP24" s="34"/>
      <c r="AQ24" s="35"/>
      <c r="AR24" s="36"/>
      <c r="AS24" s="34"/>
      <c r="AT24" s="35"/>
      <c r="AU24" s="37"/>
      <c r="AV24" s="37"/>
      <c r="AW24" s="37"/>
      <c r="AX24" s="38" t="s">
        <v>103</v>
      </c>
      <c r="AY24" s="39"/>
      <c r="AZ24" s="40"/>
    </row>
    <row r="25" spans="1:52" ht="18.75" customHeight="1">
      <c r="A25" s="97" t="s">
        <v>390</v>
      </c>
      <c r="B25" s="98" t="s">
        <v>385</v>
      </c>
      <c r="C25" s="99" t="s">
        <v>386</v>
      </c>
      <c r="D25" s="68">
        <v>12.901</v>
      </c>
      <c r="E25" s="28">
        <v>1</v>
      </c>
      <c r="F25" s="29"/>
      <c r="G25" s="30"/>
      <c r="H25" s="31"/>
      <c r="I25" s="29"/>
      <c r="J25" s="30"/>
      <c r="K25" s="31"/>
      <c r="L25" s="29"/>
      <c r="M25" s="30"/>
      <c r="N25" s="31"/>
      <c r="O25" s="29">
        <v>1</v>
      </c>
      <c r="P25" s="30"/>
      <c r="Q25" s="33">
        <v>1</v>
      </c>
      <c r="R25" s="29"/>
      <c r="S25" s="30"/>
      <c r="T25" s="31"/>
      <c r="U25" s="34">
        <v>1</v>
      </c>
      <c r="V25" s="30"/>
      <c r="W25" s="31"/>
      <c r="X25" s="42"/>
      <c r="Y25" s="35">
        <v>1</v>
      </c>
      <c r="Z25" s="31"/>
      <c r="AA25" s="29"/>
      <c r="AB25" s="30"/>
      <c r="AC25" s="36"/>
      <c r="AD25" s="34"/>
      <c r="AE25" s="35">
        <v>1</v>
      </c>
      <c r="AF25" s="36"/>
      <c r="AG25" s="34"/>
      <c r="AH25" s="35">
        <v>1</v>
      </c>
      <c r="AI25" s="36"/>
      <c r="AJ25" s="34"/>
      <c r="AK25" s="35"/>
      <c r="AL25" s="36"/>
      <c r="AM25" s="34"/>
      <c r="AN25" s="35"/>
      <c r="AO25" s="36">
        <v>1</v>
      </c>
      <c r="AP25" s="34"/>
      <c r="AQ25" s="35"/>
      <c r="AR25" s="36"/>
      <c r="AS25" s="34"/>
      <c r="AT25" s="35"/>
      <c r="AU25" s="37"/>
      <c r="AV25" s="37"/>
      <c r="AW25" s="37"/>
      <c r="AX25" s="38" t="s">
        <v>103</v>
      </c>
      <c r="AY25" s="39"/>
      <c r="AZ25" s="40"/>
    </row>
    <row r="26" spans="1:52" ht="18.75" customHeight="1">
      <c r="A26" s="97" t="s">
        <v>391</v>
      </c>
      <c r="B26" s="98" t="s">
        <v>392</v>
      </c>
      <c r="C26" s="99" t="s">
        <v>386</v>
      </c>
      <c r="D26" s="68">
        <v>12.944999999999999</v>
      </c>
      <c r="E26" s="28">
        <v>1</v>
      </c>
      <c r="F26" s="29"/>
      <c r="G26" s="30"/>
      <c r="H26" s="31"/>
      <c r="I26" s="29"/>
      <c r="J26" s="30"/>
      <c r="K26" s="31"/>
      <c r="L26" s="29"/>
      <c r="M26" s="30"/>
      <c r="N26" s="31"/>
      <c r="O26" s="29">
        <v>1</v>
      </c>
      <c r="P26" s="30"/>
      <c r="Q26" s="33">
        <v>1</v>
      </c>
      <c r="R26" s="29"/>
      <c r="S26" s="30"/>
      <c r="T26" s="31"/>
      <c r="U26" s="34">
        <v>1</v>
      </c>
      <c r="V26" s="30"/>
      <c r="W26" s="31"/>
      <c r="X26" s="42"/>
      <c r="Y26" s="35">
        <v>1</v>
      </c>
      <c r="Z26" s="31"/>
      <c r="AA26" s="29"/>
      <c r="AB26" s="30"/>
      <c r="AC26" s="36"/>
      <c r="AD26" s="34"/>
      <c r="AE26" s="35">
        <v>1</v>
      </c>
      <c r="AF26" s="36"/>
      <c r="AG26" s="34"/>
      <c r="AH26" s="35">
        <v>1</v>
      </c>
      <c r="AI26" s="36"/>
      <c r="AJ26" s="34"/>
      <c r="AK26" s="35"/>
      <c r="AL26" s="36"/>
      <c r="AM26" s="34"/>
      <c r="AN26" s="35"/>
      <c r="AO26" s="36">
        <v>1</v>
      </c>
      <c r="AP26" s="34"/>
      <c r="AQ26" s="35"/>
      <c r="AR26" s="36"/>
      <c r="AS26" s="34"/>
      <c r="AT26" s="35"/>
      <c r="AU26" s="37"/>
      <c r="AV26" s="37"/>
      <c r="AW26" s="37"/>
      <c r="AX26" s="38" t="s">
        <v>103</v>
      </c>
      <c r="AY26" s="39"/>
      <c r="AZ26" s="40"/>
    </row>
    <row r="27" spans="1:52" ht="18.75" customHeight="1">
      <c r="A27" s="97" t="s">
        <v>393</v>
      </c>
      <c r="B27" s="98" t="s">
        <v>392</v>
      </c>
      <c r="C27" s="99" t="s">
        <v>386</v>
      </c>
      <c r="D27" s="68">
        <v>12.900999999999998</v>
      </c>
      <c r="E27" s="28">
        <v>1</v>
      </c>
      <c r="F27" s="29"/>
      <c r="G27" s="30"/>
      <c r="H27" s="31"/>
      <c r="I27" s="29"/>
      <c r="J27" s="30"/>
      <c r="K27" s="31"/>
      <c r="L27" s="29"/>
      <c r="M27" s="30"/>
      <c r="N27" s="31"/>
      <c r="O27" s="29">
        <v>1</v>
      </c>
      <c r="P27" s="30"/>
      <c r="Q27" s="33">
        <v>1</v>
      </c>
      <c r="R27" s="29"/>
      <c r="S27" s="30"/>
      <c r="T27" s="31"/>
      <c r="U27" s="34">
        <v>1</v>
      </c>
      <c r="V27" s="30"/>
      <c r="W27" s="31"/>
      <c r="X27" s="42"/>
      <c r="Y27" s="35">
        <v>1</v>
      </c>
      <c r="Z27" s="31"/>
      <c r="AA27" s="29"/>
      <c r="AB27" s="30"/>
      <c r="AC27" s="36"/>
      <c r="AD27" s="34"/>
      <c r="AE27" s="35">
        <v>1</v>
      </c>
      <c r="AF27" s="36"/>
      <c r="AG27" s="34"/>
      <c r="AH27" s="35">
        <v>1</v>
      </c>
      <c r="AI27" s="36"/>
      <c r="AJ27" s="34"/>
      <c r="AK27" s="35"/>
      <c r="AL27" s="36"/>
      <c r="AM27" s="34"/>
      <c r="AN27" s="35"/>
      <c r="AO27" s="36">
        <v>1</v>
      </c>
      <c r="AP27" s="34"/>
      <c r="AQ27" s="35"/>
      <c r="AR27" s="36"/>
      <c r="AS27" s="34"/>
      <c r="AT27" s="35"/>
      <c r="AU27" s="37"/>
      <c r="AV27" s="37"/>
      <c r="AW27" s="37"/>
      <c r="AX27" s="38" t="s">
        <v>103</v>
      </c>
      <c r="AY27" s="39"/>
      <c r="AZ27" s="40"/>
    </row>
    <row r="28" spans="1:52" ht="18.75" customHeight="1">
      <c r="A28" s="97" t="s">
        <v>394</v>
      </c>
      <c r="B28" s="98" t="s">
        <v>392</v>
      </c>
      <c r="C28" s="99" t="s">
        <v>386</v>
      </c>
      <c r="D28" s="68">
        <v>12.901</v>
      </c>
      <c r="E28" s="28">
        <v>1</v>
      </c>
      <c r="F28" s="29"/>
      <c r="G28" s="30"/>
      <c r="H28" s="31"/>
      <c r="I28" s="29"/>
      <c r="J28" s="30"/>
      <c r="K28" s="31"/>
      <c r="L28" s="29"/>
      <c r="M28" s="30"/>
      <c r="N28" s="31"/>
      <c r="O28" s="29">
        <v>1</v>
      </c>
      <c r="P28" s="30"/>
      <c r="Q28" s="33">
        <v>1</v>
      </c>
      <c r="R28" s="29"/>
      <c r="S28" s="30"/>
      <c r="T28" s="31"/>
      <c r="U28" s="34">
        <v>1</v>
      </c>
      <c r="V28" s="30"/>
      <c r="W28" s="31"/>
      <c r="X28" s="42"/>
      <c r="Y28" s="35">
        <v>1</v>
      </c>
      <c r="Z28" s="31"/>
      <c r="AA28" s="29"/>
      <c r="AB28" s="30"/>
      <c r="AC28" s="36"/>
      <c r="AD28" s="34"/>
      <c r="AE28" s="35">
        <v>1</v>
      </c>
      <c r="AF28" s="36"/>
      <c r="AG28" s="34"/>
      <c r="AH28" s="35">
        <v>1</v>
      </c>
      <c r="AI28" s="36"/>
      <c r="AJ28" s="34"/>
      <c r="AK28" s="35"/>
      <c r="AL28" s="36"/>
      <c r="AM28" s="34"/>
      <c r="AN28" s="35"/>
      <c r="AO28" s="36">
        <v>1</v>
      </c>
      <c r="AP28" s="34"/>
      <c r="AQ28" s="35"/>
      <c r="AR28" s="36"/>
      <c r="AS28" s="34"/>
      <c r="AT28" s="35"/>
      <c r="AU28" s="37"/>
      <c r="AV28" s="37"/>
      <c r="AW28" s="37"/>
      <c r="AX28" s="38" t="s">
        <v>103</v>
      </c>
      <c r="AY28" s="39"/>
      <c r="AZ28" s="40"/>
    </row>
    <row r="29" spans="1:52" ht="18.75" customHeight="1">
      <c r="A29" s="97" t="s">
        <v>395</v>
      </c>
      <c r="B29" s="98" t="s">
        <v>392</v>
      </c>
      <c r="C29" s="99" t="s">
        <v>386</v>
      </c>
      <c r="D29" s="68">
        <v>12.944999999999999</v>
      </c>
      <c r="E29" s="28">
        <v>1</v>
      </c>
      <c r="F29" s="29"/>
      <c r="G29" s="30"/>
      <c r="H29" s="31"/>
      <c r="I29" s="29"/>
      <c r="J29" s="30"/>
      <c r="K29" s="31"/>
      <c r="L29" s="29"/>
      <c r="M29" s="30"/>
      <c r="N29" s="31"/>
      <c r="O29" s="29">
        <v>1</v>
      </c>
      <c r="P29" s="30"/>
      <c r="Q29" s="33">
        <v>1</v>
      </c>
      <c r="R29" s="29"/>
      <c r="S29" s="30"/>
      <c r="T29" s="31"/>
      <c r="U29" s="34">
        <v>1</v>
      </c>
      <c r="V29" s="30"/>
      <c r="W29" s="31"/>
      <c r="X29" s="42"/>
      <c r="Y29" s="35">
        <v>1</v>
      </c>
      <c r="Z29" s="31"/>
      <c r="AA29" s="29"/>
      <c r="AB29" s="30"/>
      <c r="AC29" s="36"/>
      <c r="AD29" s="34"/>
      <c r="AE29" s="35">
        <v>1</v>
      </c>
      <c r="AF29" s="36"/>
      <c r="AG29" s="34"/>
      <c r="AH29" s="35">
        <v>1</v>
      </c>
      <c r="AI29" s="36"/>
      <c r="AJ29" s="34"/>
      <c r="AK29" s="35"/>
      <c r="AL29" s="36"/>
      <c r="AM29" s="34"/>
      <c r="AN29" s="35"/>
      <c r="AO29" s="36">
        <v>1</v>
      </c>
      <c r="AP29" s="34"/>
      <c r="AQ29" s="35"/>
      <c r="AR29" s="36"/>
      <c r="AS29" s="34"/>
      <c r="AT29" s="35"/>
      <c r="AU29" s="37"/>
      <c r="AV29" s="37"/>
      <c r="AW29" s="37"/>
      <c r="AX29" s="38" t="s">
        <v>103</v>
      </c>
      <c r="AY29" s="39"/>
      <c r="AZ29" s="40"/>
    </row>
    <row r="30" spans="1:52" ht="18.75" customHeight="1">
      <c r="A30" s="97" t="s">
        <v>396</v>
      </c>
      <c r="B30" s="98" t="s">
        <v>392</v>
      </c>
      <c r="C30" s="99" t="s">
        <v>386</v>
      </c>
      <c r="D30" s="68">
        <v>12.900999999999998</v>
      </c>
      <c r="E30" s="28">
        <v>1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1</v>
      </c>
      <c r="P30" s="30"/>
      <c r="Q30" s="33">
        <v>1</v>
      </c>
      <c r="R30" s="29"/>
      <c r="S30" s="30"/>
      <c r="T30" s="31"/>
      <c r="U30" s="34">
        <v>1</v>
      </c>
      <c r="V30" s="30"/>
      <c r="W30" s="31"/>
      <c r="X30" s="42"/>
      <c r="Y30" s="35">
        <v>1</v>
      </c>
      <c r="Z30" s="31"/>
      <c r="AA30" s="29"/>
      <c r="AB30" s="30"/>
      <c r="AC30" s="36"/>
      <c r="AD30" s="34"/>
      <c r="AE30" s="35">
        <v>1</v>
      </c>
      <c r="AF30" s="36"/>
      <c r="AG30" s="34"/>
      <c r="AH30" s="35">
        <v>1</v>
      </c>
      <c r="AI30" s="36"/>
      <c r="AJ30" s="34"/>
      <c r="AK30" s="35"/>
      <c r="AL30" s="36"/>
      <c r="AM30" s="34"/>
      <c r="AN30" s="35"/>
      <c r="AO30" s="36">
        <v>1</v>
      </c>
      <c r="AP30" s="34"/>
      <c r="AQ30" s="35"/>
      <c r="AR30" s="36"/>
      <c r="AS30" s="34"/>
      <c r="AT30" s="35"/>
      <c r="AU30" s="37"/>
      <c r="AV30" s="37"/>
      <c r="AW30" s="37"/>
      <c r="AX30" s="38" t="s">
        <v>103</v>
      </c>
      <c r="AY30" s="39"/>
      <c r="AZ30" s="40"/>
    </row>
    <row r="31" spans="1:52" ht="18.75" customHeight="1">
      <c r="A31" s="97" t="s">
        <v>397</v>
      </c>
      <c r="B31" s="98" t="s">
        <v>392</v>
      </c>
      <c r="C31" s="99" t="s">
        <v>386</v>
      </c>
      <c r="D31" s="68">
        <v>12.901</v>
      </c>
      <c r="E31" s="28">
        <v>1</v>
      </c>
      <c r="F31" s="29"/>
      <c r="G31" s="30"/>
      <c r="H31" s="31"/>
      <c r="I31" s="29"/>
      <c r="J31" s="30"/>
      <c r="K31" s="31"/>
      <c r="L31" s="29"/>
      <c r="M31" s="30"/>
      <c r="N31" s="31"/>
      <c r="O31" s="29">
        <v>1</v>
      </c>
      <c r="P31" s="30"/>
      <c r="Q31" s="33">
        <v>1</v>
      </c>
      <c r="R31" s="29"/>
      <c r="S31" s="30"/>
      <c r="T31" s="31"/>
      <c r="U31" s="34">
        <v>1</v>
      </c>
      <c r="V31" s="30"/>
      <c r="W31" s="31"/>
      <c r="X31" s="42"/>
      <c r="Y31" s="35">
        <v>1</v>
      </c>
      <c r="Z31" s="31"/>
      <c r="AA31" s="29"/>
      <c r="AB31" s="30"/>
      <c r="AC31" s="36"/>
      <c r="AD31" s="34"/>
      <c r="AE31" s="35">
        <v>1</v>
      </c>
      <c r="AF31" s="36"/>
      <c r="AG31" s="34"/>
      <c r="AH31" s="35">
        <v>1</v>
      </c>
      <c r="AI31" s="36"/>
      <c r="AJ31" s="34"/>
      <c r="AK31" s="35"/>
      <c r="AL31" s="36"/>
      <c r="AM31" s="34"/>
      <c r="AN31" s="35"/>
      <c r="AO31" s="36">
        <v>1</v>
      </c>
      <c r="AP31" s="34"/>
      <c r="AQ31" s="35"/>
      <c r="AR31" s="36"/>
      <c r="AS31" s="34"/>
      <c r="AT31" s="35"/>
      <c r="AU31" s="37"/>
      <c r="AV31" s="37"/>
      <c r="AW31" s="37"/>
      <c r="AX31" s="38" t="s">
        <v>103</v>
      </c>
      <c r="AY31" s="39"/>
      <c r="AZ31" s="40"/>
    </row>
    <row r="32" spans="1:52" ht="18.75" customHeight="1">
      <c r="A32" s="97" t="s">
        <v>398</v>
      </c>
      <c r="B32" s="98" t="s">
        <v>399</v>
      </c>
      <c r="C32" s="99" t="s">
        <v>386</v>
      </c>
      <c r="D32" s="68">
        <v>26.645000000000003</v>
      </c>
      <c r="E32" s="28">
        <v>1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1</v>
      </c>
      <c r="P32" s="30"/>
      <c r="Q32" s="33">
        <v>1</v>
      </c>
      <c r="R32" s="29"/>
      <c r="S32" s="30"/>
      <c r="T32" s="31"/>
      <c r="U32" s="34">
        <v>1</v>
      </c>
      <c r="V32" s="30"/>
      <c r="W32" s="31"/>
      <c r="X32" s="42"/>
      <c r="Y32" s="35">
        <v>1</v>
      </c>
      <c r="Z32" s="31"/>
      <c r="AA32" s="29"/>
      <c r="AB32" s="30"/>
      <c r="AC32" s="36"/>
      <c r="AD32" s="34"/>
      <c r="AE32" s="35">
        <v>1</v>
      </c>
      <c r="AF32" s="36"/>
      <c r="AG32" s="34"/>
      <c r="AH32" s="35">
        <v>1</v>
      </c>
      <c r="AI32" s="36"/>
      <c r="AJ32" s="34"/>
      <c r="AK32" s="35"/>
      <c r="AL32" s="36"/>
      <c r="AM32" s="34"/>
      <c r="AN32" s="35"/>
      <c r="AO32" s="36">
        <v>1</v>
      </c>
      <c r="AP32" s="34"/>
      <c r="AQ32" s="35"/>
      <c r="AR32" s="36"/>
      <c r="AS32" s="34"/>
      <c r="AT32" s="35"/>
      <c r="AU32" s="37"/>
      <c r="AV32" s="37"/>
      <c r="AW32" s="37"/>
      <c r="AX32" s="38" t="s">
        <v>103</v>
      </c>
      <c r="AY32" s="39"/>
      <c r="AZ32" s="40"/>
    </row>
    <row r="33" spans="1:52" ht="18.75" customHeight="1">
      <c r="A33" s="97" t="s">
        <v>400</v>
      </c>
      <c r="B33" s="98" t="s">
        <v>328</v>
      </c>
      <c r="C33" s="99" t="s">
        <v>40</v>
      </c>
      <c r="D33" s="68">
        <v>13.5</v>
      </c>
      <c r="E33" s="28">
        <v>1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1</v>
      </c>
      <c r="P33" s="30"/>
      <c r="Q33" s="33">
        <v>1</v>
      </c>
      <c r="R33" s="29"/>
      <c r="S33" s="30"/>
      <c r="T33" s="31"/>
      <c r="U33" s="34">
        <v>1</v>
      </c>
      <c r="V33" s="30"/>
      <c r="W33" s="31"/>
      <c r="X33" s="42"/>
      <c r="Y33" s="35">
        <v>1</v>
      </c>
      <c r="Z33" s="31"/>
      <c r="AA33" s="29"/>
      <c r="AB33" s="30"/>
      <c r="AC33" s="36"/>
      <c r="AD33" s="34"/>
      <c r="AE33" s="35">
        <v>1</v>
      </c>
      <c r="AF33" s="36"/>
      <c r="AG33" s="34"/>
      <c r="AH33" s="35">
        <v>1</v>
      </c>
      <c r="AI33" s="36"/>
      <c r="AJ33" s="34"/>
      <c r="AK33" s="35"/>
      <c r="AL33" s="36"/>
      <c r="AM33" s="34"/>
      <c r="AN33" s="35"/>
      <c r="AO33" s="36">
        <v>1</v>
      </c>
      <c r="AP33" s="34"/>
      <c r="AQ33" s="35"/>
      <c r="AR33" s="36"/>
      <c r="AS33" s="34"/>
      <c r="AT33" s="35"/>
      <c r="AU33" s="37"/>
      <c r="AV33" s="37"/>
      <c r="AW33" s="37"/>
      <c r="AX33" s="38" t="s">
        <v>528</v>
      </c>
      <c r="AY33" s="39"/>
      <c r="AZ33" s="40"/>
    </row>
    <row r="34" spans="1:52" ht="18.75" customHeight="1">
      <c r="A34" s="97" t="s">
        <v>401</v>
      </c>
      <c r="B34" s="98" t="s">
        <v>330</v>
      </c>
      <c r="C34" s="99" t="s">
        <v>40</v>
      </c>
      <c r="D34" s="68">
        <v>19.669000000000004</v>
      </c>
      <c r="E34" s="28">
        <v>1</v>
      </c>
      <c r="F34" s="29"/>
      <c r="G34" s="30"/>
      <c r="H34" s="31"/>
      <c r="I34" s="29"/>
      <c r="J34" s="30"/>
      <c r="K34" s="31"/>
      <c r="L34" s="29"/>
      <c r="M34" s="30"/>
      <c r="N34" s="31"/>
      <c r="O34" s="29">
        <v>1</v>
      </c>
      <c r="P34" s="30"/>
      <c r="Q34" s="33">
        <v>1</v>
      </c>
      <c r="R34" s="29"/>
      <c r="S34" s="30"/>
      <c r="T34" s="31"/>
      <c r="U34" s="34">
        <v>1</v>
      </c>
      <c r="V34" s="30"/>
      <c r="W34" s="31"/>
      <c r="X34" s="42"/>
      <c r="Y34" s="35">
        <v>1</v>
      </c>
      <c r="Z34" s="31"/>
      <c r="AA34" s="29"/>
      <c r="AB34" s="30"/>
      <c r="AC34" s="36"/>
      <c r="AD34" s="34"/>
      <c r="AE34" s="35">
        <v>1</v>
      </c>
      <c r="AF34" s="36"/>
      <c r="AG34" s="34"/>
      <c r="AH34" s="35">
        <v>1</v>
      </c>
      <c r="AI34" s="36"/>
      <c r="AJ34" s="34"/>
      <c r="AK34" s="35"/>
      <c r="AL34" s="36"/>
      <c r="AM34" s="34"/>
      <c r="AN34" s="35"/>
      <c r="AO34" s="36">
        <v>1</v>
      </c>
      <c r="AP34" s="34"/>
      <c r="AQ34" s="35"/>
      <c r="AR34" s="36"/>
      <c r="AS34" s="34"/>
      <c r="AT34" s="35"/>
      <c r="AU34" s="37"/>
      <c r="AV34" s="37"/>
      <c r="AW34" s="37"/>
      <c r="AX34" s="38" t="s">
        <v>528</v>
      </c>
      <c r="AY34" s="39"/>
      <c r="AZ34" s="40"/>
    </row>
    <row r="35" spans="1:52" ht="18.75" customHeight="1">
      <c r="A35" s="97" t="s">
        <v>402</v>
      </c>
      <c r="B35" s="98" t="s">
        <v>332</v>
      </c>
      <c r="C35" s="99" t="s">
        <v>40</v>
      </c>
      <c r="D35" s="68">
        <v>31.88</v>
      </c>
      <c r="E35" s="28">
        <v>1</v>
      </c>
      <c r="F35" s="29"/>
      <c r="G35" s="30"/>
      <c r="H35" s="31"/>
      <c r="I35" s="29"/>
      <c r="J35" s="30"/>
      <c r="K35" s="31"/>
      <c r="L35" s="29"/>
      <c r="M35" s="30"/>
      <c r="N35" s="31"/>
      <c r="O35" s="29">
        <v>1</v>
      </c>
      <c r="P35" s="30"/>
      <c r="Q35" s="33">
        <v>1</v>
      </c>
      <c r="R35" s="29"/>
      <c r="S35" s="30"/>
      <c r="T35" s="31"/>
      <c r="U35" s="34">
        <v>1</v>
      </c>
      <c r="V35" s="30"/>
      <c r="W35" s="31"/>
      <c r="X35" s="42"/>
      <c r="Y35" s="35">
        <v>1</v>
      </c>
      <c r="Z35" s="31"/>
      <c r="AA35" s="29"/>
      <c r="AB35" s="30"/>
      <c r="AC35" s="36"/>
      <c r="AD35" s="34"/>
      <c r="AE35" s="35">
        <v>1</v>
      </c>
      <c r="AF35" s="36"/>
      <c r="AG35" s="34"/>
      <c r="AH35" s="35">
        <v>1</v>
      </c>
      <c r="AI35" s="36"/>
      <c r="AJ35" s="34"/>
      <c r="AK35" s="35"/>
      <c r="AL35" s="36"/>
      <c r="AM35" s="34"/>
      <c r="AN35" s="35"/>
      <c r="AO35" s="36">
        <v>1</v>
      </c>
      <c r="AP35" s="34"/>
      <c r="AQ35" s="35"/>
      <c r="AR35" s="36"/>
      <c r="AS35" s="34"/>
      <c r="AT35" s="35"/>
      <c r="AU35" s="37"/>
      <c r="AV35" s="37"/>
      <c r="AW35" s="37"/>
      <c r="AX35" s="38" t="s">
        <v>528</v>
      </c>
      <c r="AY35" s="39"/>
      <c r="AZ35" s="40"/>
    </row>
    <row r="36" spans="1:52" ht="18.75" customHeight="1">
      <c r="A36" s="97" t="s">
        <v>403</v>
      </c>
      <c r="B36" s="98" t="s">
        <v>334</v>
      </c>
      <c r="C36" s="99" t="s">
        <v>40</v>
      </c>
      <c r="D36" s="68">
        <v>28.351000000000003</v>
      </c>
      <c r="E36" s="28">
        <v>1</v>
      </c>
      <c r="F36" s="29"/>
      <c r="G36" s="30"/>
      <c r="H36" s="31"/>
      <c r="I36" s="29"/>
      <c r="J36" s="30"/>
      <c r="K36" s="31"/>
      <c r="L36" s="29"/>
      <c r="M36" s="30"/>
      <c r="N36" s="31"/>
      <c r="O36" s="29">
        <v>1</v>
      </c>
      <c r="P36" s="30"/>
      <c r="Q36" s="33">
        <v>1</v>
      </c>
      <c r="R36" s="29"/>
      <c r="S36" s="30"/>
      <c r="T36" s="31"/>
      <c r="U36" s="34">
        <v>1</v>
      </c>
      <c r="V36" s="30"/>
      <c r="W36" s="31"/>
      <c r="X36" s="42"/>
      <c r="Y36" s="35">
        <v>1</v>
      </c>
      <c r="Z36" s="31"/>
      <c r="AA36" s="29"/>
      <c r="AB36" s="30"/>
      <c r="AC36" s="36"/>
      <c r="AD36" s="34"/>
      <c r="AE36" s="35">
        <v>1</v>
      </c>
      <c r="AF36" s="36"/>
      <c r="AG36" s="34"/>
      <c r="AH36" s="35">
        <v>1</v>
      </c>
      <c r="AI36" s="36"/>
      <c r="AJ36" s="34"/>
      <c r="AK36" s="35"/>
      <c r="AL36" s="36"/>
      <c r="AM36" s="34"/>
      <c r="AN36" s="35"/>
      <c r="AO36" s="36">
        <v>1</v>
      </c>
      <c r="AP36" s="34"/>
      <c r="AQ36" s="35"/>
      <c r="AR36" s="36"/>
      <c r="AS36" s="34"/>
      <c r="AT36" s="35"/>
      <c r="AU36" s="37"/>
      <c r="AV36" s="37"/>
      <c r="AW36" s="37"/>
      <c r="AX36" s="38" t="s">
        <v>528</v>
      </c>
      <c r="AY36" s="39"/>
      <c r="AZ36" s="40"/>
    </row>
    <row r="37" spans="1:52" ht="18.75" customHeight="1">
      <c r="A37" s="97" t="s">
        <v>404</v>
      </c>
      <c r="B37" s="98" t="s">
        <v>339</v>
      </c>
      <c r="C37" s="99" t="s">
        <v>40</v>
      </c>
      <c r="D37" s="68">
        <v>28.574</v>
      </c>
      <c r="E37" s="28">
        <v>1</v>
      </c>
      <c r="F37" s="29"/>
      <c r="G37" s="30"/>
      <c r="H37" s="31"/>
      <c r="I37" s="29"/>
      <c r="J37" s="30"/>
      <c r="K37" s="31"/>
      <c r="L37" s="29"/>
      <c r="M37" s="30"/>
      <c r="N37" s="31"/>
      <c r="O37" s="29">
        <v>1</v>
      </c>
      <c r="P37" s="30"/>
      <c r="Q37" s="33">
        <v>1</v>
      </c>
      <c r="R37" s="29"/>
      <c r="S37" s="30"/>
      <c r="T37" s="31"/>
      <c r="U37" s="34">
        <v>1</v>
      </c>
      <c r="V37" s="30"/>
      <c r="W37" s="31"/>
      <c r="X37" s="42"/>
      <c r="Y37" s="35">
        <v>1</v>
      </c>
      <c r="Z37" s="31"/>
      <c r="AA37" s="29"/>
      <c r="AB37" s="30"/>
      <c r="AC37" s="36"/>
      <c r="AD37" s="34"/>
      <c r="AE37" s="35">
        <v>1</v>
      </c>
      <c r="AF37" s="36"/>
      <c r="AG37" s="34"/>
      <c r="AH37" s="35">
        <v>1</v>
      </c>
      <c r="AI37" s="36"/>
      <c r="AJ37" s="34"/>
      <c r="AK37" s="35"/>
      <c r="AL37" s="36"/>
      <c r="AM37" s="34"/>
      <c r="AN37" s="35"/>
      <c r="AO37" s="36">
        <v>1</v>
      </c>
      <c r="AP37" s="34"/>
      <c r="AQ37" s="35"/>
      <c r="AR37" s="36"/>
      <c r="AS37" s="34"/>
      <c r="AT37" s="35"/>
      <c r="AU37" s="37"/>
      <c r="AV37" s="37"/>
      <c r="AW37" s="37"/>
      <c r="AX37" s="38" t="s">
        <v>528</v>
      </c>
      <c r="AY37" s="39"/>
      <c r="AZ37" s="40"/>
    </row>
    <row r="38" spans="1:52" ht="18.75" customHeight="1">
      <c r="A38" s="97" t="s">
        <v>405</v>
      </c>
      <c r="B38" s="98" t="s">
        <v>337</v>
      </c>
      <c r="C38" s="99" t="s">
        <v>40</v>
      </c>
      <c r="D38" s="68">
        <v>23.902</v>
      </c>
      <c r="E38" s="28">
        <v>1</v>
      </c>
      <c r="F38" s="29"/>
      <c r="G38" s="30"/>
      <c r="H38" s="31"/>
      <c r="I38" s="29"/>
      <c r="J38" s="30"/>
      <c r="K38" s="31"/>
      <c r="L38" s="29"/>
      <c r="M38" s="30"/>
      <c r="N38" s="31"/>
      <c r="O38" s="29">
        <v>1</v>
      </c>
      <c r="P38" s="30"/>
      <c r="Q38" s="33">
        <v>1</v>
      </c>
      <c r="R38" s="29"/>
      <c r="S38" s="30"/>
      <c r="T38" s="31"/>
      <c r="U38" s="34">
        <v>1</v>
      </c>
      <c r="V38" s="30"/>
      <c r="W38" s="31"/>
      <c r="X38" s="42"/>
      <c r="Y38" s="35">
        <v>1</v>
      </c>
      <c r="Z38" s="31"/>
      <c r="AA38" s="29"/>
      <c r="AB38" s="30"/>
      <c r="AC38" s="36"/>
      <c r="AD38" s="34"/>
      <c r="AE38" s="35">
        <v>1</v>
      </c>
      <c r="AF38" s="36"/>
      <c r="AG38" s="34"/>
      <c r="AH38" s="35">
        <v>1</v>
      </c>
      <c r="AI38" s="36"/>
      <c r="AJ38" s="34"/>
      <c r="AK38" s="35"/>
      <c r="AL38" s="36"/>
      <c r="AM38" s="34"/>
      <c r="AN38" s="35"/>
      <c r="AO38" s="36">
        <v>1</v>
      </c>
      <c r="AP38" s="34"/>
      <c r="AQ38" s="35"/>
      <c r="AR38" s="36"/>
      <c r="AS38" s="34"/>
      <c r="AT38" s="35"/>
      <c r="AU38" s="37"/>
      <c r="AV38" s="37"/>
      <c r="AW38" s="37"/>
      <c r="AX38" s="38" t="s">
        <v>528</v>
      </c>
      <c r="AY38" s="39"/>
      <c r="AZ38" s="40"/>
    </row>
    <row r="39" spans="1:52" ht="18.75" customHeight="1">
      <c r="A39" s="97" t="s">
        <v>406</v>
      </c>
      <c r="B39" s="98" t="s">
        <v>49</v>
      </c>
      <c r="C39" s="99" t="s">
        <v>407</v>
      </c>
      <c r="D39" s="68">
        <v>4.047</v>
      </c>
      <c r="E39" s="28">
        <v>1</v>
      </c>
      <c r="F39" s="29"/>
      <c r="G39" s="30"/>
      <c r="H39" s="31"/>
      <c r="I39" s="29"/>
      <c r="J39" s="30"/>
      <c r="K39" s="31"/>
      <c r="L39" s="29"/>
      <c r="M39" s="30"/>
      <c r="N39" s="31"/>
      <c r="O39" s="29"/>
      <c r="P39" s="30"/>
      <c r="Q39" s="33"/>
      <c r="R39" s="29"/>
      <c r="S39" s="30"/>
      <c r="T39" s="31"/>
      <c r="U39" s="34"/>
      <c r="V39" s="30"/>
      <c r="W39" s="31"/>
      <c r="X39" s="42"/>
      <c r="Y39" s="35"/>
      <c r="Z39" s="31"/>
      <c r="AA39" s="29"/>
      <c r="AB39" s="30"/>
      <c r="AC39" s="36"/>
      <c r="AD39" s="34"/>
      <c r="AE39" s="35"/>
      <c r="AF39" s="36"/>
      <c r="AG39" s="34"/>
      <c r="AH39" s="35">
        <v>1</v>
      </c>
      <c r="AI39" s="36"/>
      <c r="AJ39" s="34"/>
      <c r="AK39" s="35"/>
      <c r="AL39" s="36"/>
      <c r="AM39" s="34"/>
      <c r="AN39" s="35"/>
      <c r="AO39" s="36"/>
      <c r="AP39" s="34"/>
      <c r="AQ39" s="35"/>
      <c r="AR39" s="36"/>
      <c r="AS39" s="34"/>
      <c r="AT39" s="35"/>
      <c r="AU39" s="37"/>
      <c r="AV39" s="37"/>
      <c r="AW39" s="37"/>
      <c r="AX39" s="38" t="s">
        <v>529</v>
      </c>
      <c r="AY39" s="39"/>
      <c r="AZ39" s="40"/>
    </row>
    <row r="40" spans="1:52" ht="18.75" customHeight="1">
      <c r="A40" s="97" t="s">
        <v>408</v>
      </c>
      <c r="B40" s="98" t="s">
        <v>409</v>
      </c>
      <c r="C40" s="99" t="s">
        <v>116</v>
      </c>
      <c r="D40" s="68">
        <v>21.293000000000003</v>
      </c>
      <c r="E40" s="28">
        <v>1</v>
      </c>
      <c r="F40" s="29"/>
      <c r="G40" s="30"/>
      <c r="H40" s="31"/>
      <c r="I40" s="29"/>
      <c r="J40" s="30"/>
      <c r="K40" s="31"/>
      <c r="L40" s="29"/>
      <c r="M40" s="30"/>
      <c r="N40" s="31"/>
      <c r="O40" s="29">
        <v>1</v>
      </c>
      <c r="P40" s="30"/>
      <c r="Q40" s="31">
        <v>1</v>
      </c>
      <c r="R40" s="29"/>
      <c r="S40" s="30"/>
      <c r="T40" s="31"/>
      <c r="U40" s="29">
        <v>1</v>
      </c>
      <c r="V40" s="30"/>
      <c r="W40" s="31"/>
      <c r="X40" s="42"/>
      <c r="Y40" s="35">
        <v>1</v>
      </c>
      <c r="Z40" s="31"/>
      <c r="AA40" s="29"/>
      <c r="AB40" s="30"/>
      <c r="AC40" s="36"/>
      <c r="AD40" s="34"/>
      <c r="AE40" s="35">
        <v>1</v>
      </c>
      <c r="AF40" s="36"/>
      <c r="AG40" s="34"/>
      <c r="AH40" s="35">
        <v>1</v>
      </c>
      <c r="AI40" s="36"/>
      <c r="AJ40" s="34"/>
      <c r="AK40" s="35"/>
      <c r="AL40" s="36"/>
      <c r="AM40" s="34"/>
      <c r="AN40" s="35"/>
      <c r="AO40" s="36">
        <v>1</v>
      </c>
      <c r="AP40" s="34"/>
      <c r="AQ40" s="35"/>
      <c r="AR40" s="36"/>
      <c r="AS40" s="34"/>
      <c r="AT40" s="35"/>
      <c r="AU40" s="37"/>
      <c r="AV40" s="37"/>
      <c r="AW40" s="37"/>
      <c r="AX40" s="38" t="s">
        <v>105</v>
      </c>
      <c r="AY40" s="39"/>
      <c r="AZ40" s="40"/>
    </row>
    <row r="41" spans="1:52" ht="18.75" customHeight="1">
      <c r="A41" s="97" t="s">
        <v>410</v>
      </c>
      <c r="B41" s="98" t="s">
        <v>411</v>
      </c>
      <c r="C41" s="99" t="s">
        <v>40</v>
      </c>
      <c r="D41" s="68">
        <v>23.661</v>
      </c>
      <c r="E41" s="28">
        <v>1</v>
      </c>
      <c r="F41" s="29"/>
      <c r="G41" s="30"/>
      <c r="H41" s="31"/>
      <c r="I41" s="29"/>
      <c r="J41" s="30"/>
      <c r="K41" s="31"/>
      <c r="L41" s="29"/>
      <c r="M41" s="30"/>
      <c r="N41" s="31"/>
      <c r="O41" s="29">
        <v>1</v>
      </c>
      <c r="P41" s="30"/>
      <c r="Q41" s="31">
        <v>1</v>
      </c>
      <c r="R41" s="29"/>
      <c r="S41" s="30"/>
      <c r="T41" s="31"/>
      <c r="U41" s="29">
        <v>1</v>
      </c>
      <c r="V41" s="30"/>
      <c r="W41" s="31"/>
      <c r="X41" s="42"/>
      <c r="Y41" s="35">
        <v>1</v>
      </c>
      <c r="Z41" s="31"/>
      <c r="AA41" s="29"/>
      <c r="AB41" s="30"/>
      <c r="AC41" s="36"/>
      <c r="AD41" s="34"/>
      <c r="AE41" s="35">
        <v>1</v>
      </c>
      <c r="AF41" s="36"/>
      <c r="AG41" s="34"/>
      <c r="AH41" s="35">
        <v>1</v>
      </c>
      <c r="AI41" s="36"/>
      <c r="AJ41" s="34"/>
      <c r="AK41" s="35"/>
      <c r="AL41" s="36"/>
      <c r="AM41" s="34"/>
      <c r="AN41" s="35"/>
      <c r="AO41" s="36">
        <v>1</v>
      </c>
      <c r="AP41" s="34"/>
      <c r="AQ41" s="35"/>
      <c r="AR41" s="36"/>
      <c r="AS41" s="34"/>
      <c r="AT41" s="35"/>
      <c r="AU41" s="37"/>
      <c r="AV41" s="37"/>
      <c r="AW41" s="37"/>
      <c r="AX41" s="38" t="s">
        <v>105</v>
      </c>
      <c r="AY41" s="39"/>
      <c r="AZ41" s="40"/>
    </row>
    <row r="42" spans="1:52" ht="18.75" customHeight="1">
      <c r="A42" s="97" t="s">
        <v>412</v>
      </c>
      <c r="B42" s="98" t="s">
        <v>413</v>
      </c>
      <c r="C42" s="99" t="s">
        <v>40</v>
      </c>
      <c r="D42" s="68">
        <v>15.71</v>
      </c>
      <c r="E42" s="28">
        <v>1</v>
      </c>
      <c r="F42" s="29"/>
      <c r="G42" s="30"/>
      <c r="H42" s="31"/>
      <c r="I42" s="29"/>
      <c r="J42" s="30"/>
      <c r="K42" s="31"/>
      <c r="L42" s="29"/>
      <c r="M42" s="30"/>
      <c r="N42" s="31"/>
      <c r="O42" s="29">
        <v>1</v>
      </c>
      <c r="P42" s="30"/>
      <c r="Q42" s="31">
        <v>1</v>
      </c>
      <c r="R42" s="29"/>
      <c r="S42" s="30"/>
      <c r="T42" s="31"/>
      <c r="U42" s="29">
        <v>1</v>
      </c>
      <c r="V42" s="30"/>
      <c r="W42" s="31"/>
      <c r="X42" s="42"/>
      <c r="Y42" s="35">
        <v>1</v>
      </c>
      <c r="Z42" s="31"/>
      <c r="AA42" s="29"/>
      <c r="AB42" s="30"/>
      <c r="AC42" s="36"/>
      <c r="AD42" s="34"/>
      <c r="AE42" s="35">
        <v>1</v>
      </c>
      <c r="AF42" s="36"/>
      <c r="AG42" s="34"/>
      <c r="AH42" s="35">
        <v>1</v>
      </c>
      <c r="AI42" s="36"/>
      <c r="AJ42" s="34"/>
      <c r="AK42" s="35"/>
      <c r="AL42" s="36"/>
      <c r="AM42" s="34"/>
      <c r="AN42" s="35"/>
      <c r="AO42" s="36">
        <v>1</v>
      </c>
      <c r="AP42" s="34"/>
      <c r="AQ42" s="35"/>
      <c r="AR42" s="36"/>
      <c r="AS42" s="34"/>
      <c r="AT42" s="35"/>
      <c r="AU42" s="37"/>
      <c r="AV42" s="37"/>
      <c r="AW42" s="37"/>
      <c r="AX42" s="38" t="s">
        <v>528</v>
      </c>
      <c r="AY42" s="39"/>
      <c r="AZ42" s="40"/>
    </row>
    <row r="43" spans="1:52" ht="18.75" customHeight="1">
      <c r="A43" s="97" t="s">
        <v>414</v>
      </c>
      <c r="B43" s="98" t="s">
        <v>415</v>
      </c>
      <c r="C43" s="99" t="s">
        <v>40</v>
      </c>
      <c r="D43" s="68">
        <v>24.285</v>
      </c>
      <c r="E43" s="28">
        <v>1</v>
      </c>
      <c r="F43" s="29"/>
      <c r="G43" s="30"/>
      <c r="H43" s="31"/>
      <c r="I43" s="29"/>
      <c r="J43" s="30"/>
      <c r="K43" s="31"/>
      <c r="L43" s="29"/>
      <c r="M43" s="30"/>
      <c r="N43" s="31"/>
      <c r="O43" s="29">
        <v>1</v>
      </c>
      <c r="P43" s="30"/>
      <c r="Q43" s="31">
        <v>1</v>
      </c>
      <c r="R43" s="29"/>
      <c r="S43" s="30"/>
      <c r="T43" s="31"/>
      <c r="U43" s="29">
        <v>1</v>
      </c>
      <c r="V43" s="30"/>
      <c r="W43" s="31"/>
      <c r="X43" s="42"/>
      <c r="Y43" s="35">
        <v>1</v>
      </c>
      <c r="Z43" s="31"/>
      <c r="AA43" s="29"/>
      <c r="AB43" s="30"/>
      <c r="AC43" s="36"/>
      <c r="AD43" s="34"/>
      <c r="AE43" s="35">
        <v>1</v>
      </c>
      <c r="AF43" s="36"/>
      <c r="AG43" s="34"/>
      <c r="AH43" s="35">
        <v>1</v>
      </c>
      <c r="AI43" s="36"/>
      <c r="AJ43" s="34"/>
      <c r="AK43" s="35"/>
      <c r="AL43" s="36"/>
      <c r="AM43" s="34"/>
      <c r="AN43" s="35"/>
      <c r="AO43" s="36">
        <v>1</v>
      </c>
      <c r="AP43" s="34"/>
      <c r="AQ43" s="35"/>
      <c r="AR43" s="36"/>
      <c r="AS43" s="34"/>
      <c r="AT43" s="35"/>
      <c r="AU43" s="37"/>
      <c r="AV43" s="37"/>
      <c r="AW43" s="37"/>
      <c r="AX43" s="38" t="s">
        <v>528</v>
      </c>
      <c r="AY43" s="39"/>
      <c r="AZ43" s="40"/>
    </row>
    <row r="44" spans="1:52" ht="18.75" customHeight="1">
      <c r="A44" s="97" t="s">
        <v>416</v>
      </c>
      <c r="B44" s="98" t="s">
        <v>417</v>
      </c>
      <c r="C44" s="99" t="s">
        <v>40</v>
      </c>
      <c r="D44" s="68">
        <v>40.925000000000004</v>
      </c>
      <c r="E44" s="28">
        <v>1</v>
      </c>
      <c r="F44" s="29"/>
      <c r="G44" s="30"/>
      <c r="H44" s="31"/>
      <c r="I44" s="29"/>
      <c r="J44" s="30"/>
      <c r="K44" s="31"/>
      <c r="L44" s="29"/>
      <c r="M44" s="30"/>
      <c r="N44" s="31"/>
      <c r="O44" s="29">
        <v>1</v>
      </c>
      <c r="P44" s="30"/>
      <c r="Q44" s="31">
        <v>1</v>
      </c>
      <c r="R44" s="29"/>
      <c r="S44" s="30"/>
      <c r="T44" s="31"/>
      <c r="U44" s="29">
        <v>1</v>
      </c>
      <c r="V44" s="30"/>
      <c r="W44" s="31"/>
      <c r="X44" s="42"/>
      <c r="Y44" s="35">
        <v>1</v>
      </c>
      <c r="Z44" s="31"/>
      <c r="AA44" s="29"/>
      <c r="AB44" s="30"/>
      <c r="AC44" s="36"/>
      <c r="AD44" s="34"/>
      <c r="AE44" s="35">
        <v>1</v>
      </c>
      <c r="AF44" s="36"/>
      <c r="AG44" s="34"/>
      <c r="AH44" s="35">
        <v>1</v>
      </c>
      <c r="AI44" s="36"/>
      <c r="AJ44" s="34"/>
      <c r="AK44" s="35"/>
      <c r="AL44" s="36"/>
      <c r="AM44" s="34"/>
      <c r="AN44" s="35"/>
      <c r="AO44" s="36">
        <v>1</v>
      </c>
      <c r="AP44" s="34"/>
      <c r="AQ44" s="35"/>
      <c r="AR44" s="36"/>
      <c r="AS44" s="34"/>
      <c r="AT44" s="35"/>
      <c r="AU44" s="37"/>
      <c r="AV44" s="37"/>
      <c r="AW44" s="37"/>
      <c r="AX44" s="38" t="s">
        <v>528</v>
      </c>
      <c r="AY44" s="39"/>
      <c r="AZ44" s="40"/>
    </row>
    <row r="45" spans="1:52" ht="18.75" customHeight="1">
      <c r="A45" s="97" t="s">
        <v>418</v>
      </c>
      <c r="B45" s="98" t="s">
        <v>419</v>
      </c>
      <c r="C45" s="99" t="s">
        <v>40</v>
      </c>
      <c r="D45" s="68">
        <v>23.434</v>
      </c>
      <c r="E45" s="28">
        <v>1</v>
      </c>
      <c r="F45" s="29"/>
      <c r="G45" s="30"/>
      <c r="H45" s="31"/>
      <c r="I45" s="29"/>
      <c r="J45" s="30"/>
      <c r="K45" s="31"/>
      <c r="L45" s="29"/>
      <c r="M45" s="30"/>
      <c r="N45" s="31"/>
      <c r="O45" s="29">
        <v>1</v>
      </c>
      <c r="P45" s="30"/>
      <c r="Q45" s="31">
        <v>1</v>
      </c>
      <c r="R45" s="29"/>
      <c r="S45" s="30"/>
      <c r="T45" s="31"/>
      <c r="U45" s="29">
        <v>1</v>
      </c>
      <c r="V45" s="30"/>
      <c r="W45" s="31"/>
      <c r="X45" s="42"/>
      <c r="Y45" s="35">
        <v>1</v>
      </c>
      <c r="Z45" s="31"/>
      <c r="AA45" s="29"/>
      <c r="AB45" s="30"/>
      <c r="AC45" s="36"/>
      <c r="AD45" s="34"/>
      <c r="AE45" s="35">
        <v>1</v>
      </c>
      <c r="AF45" s="36"/>
      <c r="AG45" s="34"/>
      <c r="AH45" s="35">
        <v>1</v>
      </c>
      <c r="AI45" s="36"/>
      <c r="AJ45" s="34"/>
      <c r="AK45" s="35"/>
      <c r="AL45" s="36"/>
      <c r="AM45" s="34"/>
      <c r="AN45" s="35"/>
      <c r="AO45" s="36">
        <v>1</v>
      </c>
      <c r="AP45" s="34"/>
      <c r="AQ45" s="35"/>
      <c r="AR45" s="36"/>
      <c r="AS45" s="34"/>
      <c r="AT45" s="35"/>
      <c r="AU45" s="37"/>
      <c r="AV45" s="37"/>
      <c r="AW45" s="37"/>
      <c r="AX45" s="38" t="s">
        <v>528</v>
      </c>
      <c r="AY45" s="39"/>
      <c r="AZ45" s="40"/>
    </row>
    <row r="46" spans="1:52" ht="18.75" customHeight="1">
      <c r="A46" s="97" t="s">
        <v>420</v>
      </c>
      <c r="B46" s="98" t="s">
        <v>421</v>
      </c>
      <c r="C46" s="99" t="s">
        <v>40</v>
      </c>
      <c r="D46" s="68">
        <v>20.089000000000002</v>
      </c>
      <c r="E46" s="28">
        <v>1</v>
      </c>
      <c r="F46" s="29"/>
      <c r="G46" s="30"/>
      <c r="H46" s="31"/>
      <c r="I46" s="29"/>
      <c r="J46" s="30"/>
      <c r="K46" s="31"/>
      <c r="L46" s="29"/>
      <c r="M46" s="30"/>
      <c r="N46" s="31"/>
      <c r="O46" s="29">
        <v>1</v>
      </c>
      <c r="P46" s="30"/>
      <c r="Q46" s="31">
        <v>1</v>
      </c>
      <c r="R46" s="29"/>
      <c r="S46" s="30"/>
      <c r="T46" s="31"/>
      <c r="U46" s="29">
        <v>1</v>
      </c>
      <c r="V46" s="30"/>
      <c r="W46" s="31"/>
      <c r="X46" s="42"/>
      <c r="Y46" s="35">
        <v>1</v>
      </c>
      <c r="Z46" s="31"/>
      <c r="AA46" s="29"/>
      <c r="AB46" s="30"/>
      <c r="AC46" s="36"/>
      <c r="AD46" s="34"/>
      <c r="AE46" s="35">
        <v>1</v>
      </c>
      <c r="AF46" s="36"/>
      <c r="AG46" s="34"/>
      <c r="AH46" s="35">
        <v>1</v>
      </c>
      <c r="AI46" s="36"/>
      <c r="AJ46" s="34"/>
      <c r="AK46" s="35"/>
      <c r="AL46" s="36"/>
      <c r="AM46" s="34"/>
      <c r="AN46" s="35"/>
      <c r="AO46" s="36"/>
      <c r="AP46" s="34"/>
      <c r="AQ46" s="35"/>
      <c r="AR46" s="36"/>
      <c r="AS46" s="34"/>
      <c r="AT46" s="35"/>
      <c r="AU46" s="37"/>
      <c r="AV46" s="37"/>
      <c r="AW46" s="37"/>
      <c r="AX46" s="38" t="s">
        <v>528</v>
      </c>
      <c r="AY46" s="39"/>
      <c r="AZ46" s="40"/>
    </row>
    <row r="47" spans="1:52" ht="18.75" customHeight="1">
      <c r="A47" s="97" t="s">
        <v>422</v>
      </c>
      <c r="B47" s="98" t="s">
        <v>423</v>
      </c>
      <c r="C47" s="99" t="s">
        <v>386</v>
      </c>
      <c r="D47" s="68">
        <v>34.495000000000005</v>
      </c>
      <c r="E47" s="28">
        <v>1</v>
      </c>
      <c r="F47" s="29"/>
      <c r="G47" s="30"/>
      <c r="H47" s="31"/>
      <c r="I47" s="29"/>
      <c r="J47" s="30"/>
      <c r="K47" s="31"/>
      <c r="L47" s="29"/>
      <c r="M47" s="30"/>
      <c r="N47" s="31"/>
      <c r="O47" s="29">
        <v>1</v>
      </c>
      <c r="P47" s="30"/>
      <c r="Q47" s="31">
        <v>1</v>
      </c>
      <c r="R47" s="29"/>
      <c r="S47" s="30"/>
      <c r="T47" s="31"/>
      <c r="U47" s="29">
        <v>1</v>
      </c>
      <c r="V47" s="30"/>
      <c r="W47" s="31"/>
      <c r="X47" s="42"/>
      <c r="Y47" s="35">
        <v>1</v>
      </c>
      <c r="Z47" s="31"/>
      <c r="AA47" s="29"/>
      <c r="AB47" s="30"/>
      <c r="AC47" s="36"/>
      <c r="AD47" s="34"/>
      <c r="AE47" s="35">
        <v>1</v>
      </c>
      <c r="AF47" s="36"/>
      <c r="AG47" s="34"/>
      <c r="AH47" s="35">
        <v>1</v>
      </c>
      <c r="AI47" s="36"/>
      <c r="AJ47" s="34"/>
      <c r="AK47" s="35"/>
      <c r="AL47" s="36"/>
      <c r="AM47" s="34"/>
      <c r="AN47" s="35"/>
      <c r="AO47" s="36">
        <v>1</v>
      </c>
      <c r="AP47" s="34"/>
      <c r="AQ47" s="35"/>
      <c r="AR47" s="36"/>
      <c r="AS47" s="34"/>
      <c r="AT47" s="35"/>
      <c r="AU47" s="37"/>
      <c r="AV47" s="37"/>
      <c r="AW47" s="37"/>
      <c r="AX47" s="38"/>
      <c r="AY47" s="39"/>
      <c r="AZ47" s="40"/>
    </row>
    <row r="48" spans="1:52" ht="18.75" customHeight="1">
      <c r="A48" s="97" t="s">
        <v>424</v>
      </c>
      <c r="B48" s="98" t="s">
        <v>280</v>
      </c>
      <c r="C48" s="99" t="s">
        <v>169</v>
      </c>
      <c r="D48" s="68">
        <v>5.055000000000001</v>
      </c>
      <c r="E48" s="28">
        <v>1</v>
      </c>
      <c r="F48" s="29"/>
      <c r="G48" s="30"/>
      <c r="H48" s="31"/>
      <c r="I48" s="29"/>
      <c r="J48" s="30"/>
      <c r="K48" s="31"/>
      <c r="L48" s="29"/>
      <c r="M48" s="30"/>
      <c r="N48" s="31"/>
      <c r="O48" s="29">
        <v>1</v>
      </c>
      <c r="P48" s="30"/>
      <c r="Q48" s="31">
        <v>1</v>
      </c>
      <c r="R48" s="29"/>
      <c r="S48" s="30"/>
      <c r="T48" s="31"/>
      <c r="U48" s="29">
        <v>1</v>
      </c>
      <c r="V48" s="30"/>
      <c r="W48" s="31"/>
      <c r="X48" s="42"/>
      <c r="Y48" s="35">
        <v>1</v>
      </c>
      <c r="Z48" s="31"/>
      <c r="AA48" s="29"/>
      <c r="AB48" s="30"/>
      <c r="AC48" s="36"/>
      <c r="AD48" s="34"/>
      <c r="AE48" s="35"/>
      <c r="AF48" s="36"/>
      <c r="AG48" s="34"/>
      <c r="AH48" s="35">
        <v>1</v>
      </c>
      <c r="AI48" s="36"/>
      <c r="AJ48" s="34"/>
      <c r="AK48" s="35"/>
      <c r="AL48" s="36"/>
      <c r="AM48" s="34"/>
      <c r="AN48" s="35"/>
      <c r="AO48" s="36">
        <v>1</v>
      </c>
      <c r="AP48" s="34"/>
      <c r="AQ48" s="35"/>
      <c r="AR48" s="36"/>
      <c r="AS48" s="34"/>
      <c r="AT48" s="35"/>
      <c r="AU48" s="37"/>
      <c r="AV48" s="37"/>
      <c r="AW48" s="37"/>
      <c r="AX48" s="38"/>
      <c r="AY48" s="39"/>
      <c r="AZ48" s="40"/>
    </row>
    <row r="49" spans="1:52" ht="18.75" customHeight="1">
      <c r="A49" s="97" t="s">
        <v>425</v>
      </c>
      <c r="B49" s="98" t="s">
        <v>308</v>
      </c>
      <c r="C49" s="99" t="s">
        <v>272</v>
      </c>
      <c r="D49" s="68">
        <v>26.22</v>
      </c>
      <c r="E49" s="28"/>
      <c r="F49" s="29"/>
      <c r="G49" s="30"/>
      <c r="H49" s="31"/>
      <c r="I49" s="29"/>
      <c r="J49" s="30"/>
      <c r="K49" s="31">
        <v>1</v>
      </c>
      <c r="L49" s="29"/>
      <c r="M49" s="30"/>
      <c r="N49" s="31"/>
      <c r="O49" s="29">
        <v>1</v>
      </c>
      <c r="P49" s="30"/>
      <c r="Q49" s="31">
        <v>1</v>
      </c>
      <c r="R49" s="29"/>
      <c r="S49" s="30"/>
      <c r="T49" s="31"/>
      <c r="U49" s="29">
        <v>1</v>
      </c>
      <c r="V49" s="30"/>
      <c r="W49" s="31"/>
      <c r="X49" s="42"/>
      <c r="Y49" s="35">
        <v>1</v>
      </c>
      <c r="Z49" s="31"/>
      <c r="AA49" s="29"/>
      <c r="AB49" s="30"/>
      <c r="AC49" s="36"/>
      <c r="AD49" s="34"/>
      <c r="AE49" s="35">
        <v>1</v>
      </c>
      <c r="AF49" s="36"/>
      <c r="AG49" s="34"/>
      <c r="AH49" s="35">
        <v>1</v>
      </c>
      <c r="AI49" s="36"/>
      <c r="AJ49" s="34"/>
      <c r="AK49" s="35"/>
      <c r="AL49" s="36"/>
      <c r="AM49" s="34"/>
      <c r="AN49" s="35"/>
      <c r="AO49" s="36">
        <v>1</v>
      </c>
      <c r="AP49" s="34"/>
      <c r="AQ49" s="35"/>
      <c r="AR49" s="36"/>
      <c r="AS49" s="34"/>
      <c r="AT49" s="35"/>
      <c r="AU49" s="37"/>
      <c r="AV49" s="37"/>
      <c r="AW49" s="37"/>
      <c r="AX49" s="38" t="s">
        <v>103</v>
      </c>
      <c r="AY49" s="39"/>
      <c r="AZ49" s="40"/>
    </row>
    <row r="50" spans="1:52" ht="18.75" customHeight="1">
      <c r="A50" s="97" t="s">
        <v>426</v>
      </c>
      <c r="B50" s="98" t="s">
        <v>310</v>
      </c>
      <c r="C50" s="99" t="s">
        <v>267</v>
      </c>
      <c r="D50" s="68">
        <v>20.192</v>
      </c>
      <c r="E50" s="28"/>
      <c r="F50" s="29"/>
      <c r="G50" s="30"/>
      <c r="H50" s="31"/>
      <c r="I50" s="29"/>
      <c r="J50" s="30"/>
      <c r="K50" s="31">
        <v>1</v>
      </c>
      <c r="L50" s="29"/>
      <c r="M50" s="30"/>
      <c r="N50" s="31"/>
      <c r="O50" s="29">
        <v>1</v>
      </c>
      <c r="P50" s="30"/>
      <c r="Q50" s="31">
        <v>1</v>
      </c>
      <c r="R50" s="29"/>
      <c r="S50" s="30"/>
      <c r="T50" s="31"/>
      <c r="U50" s="29">
        <v>1</v>
      </c>
      <c r="V50" s="30"/>
      <c r="W50" s="31"/>
      <c r="X50" s="42"/>
      <c r="Y50" s="35">
        <v>1</v>
      </c>
      <c r="Z50" s="31"/>
      <c r="AA50" s="29"/>
      <c r="AB50" s="30"/>
      <c r="AC50" s="36"/>
      <c r="AD50" s="34"/>
      <c r="AE50" s="35">
        <v>1</v>
      </c>
      <c r="AF50" s="36"/>
      <c r="AG50" s="34"/>
      <c r="AH50" s="35">
        <v>1</v>
      </c>
      <c r="AI50" s="36"/>
      <c r="AJ50" s="34"/>
      <c r="AK50" s="35"/>
      <c r="AL50" s="36"/>
      <c r="AM50" s="34"/>
      <c r="AN50" s="35"/>
      <c r="AO50" s="36">
        <v>1</v>
      </c>
      <c r="AP50" s="34"/>
      <c r="AQ50" s="35"/>
      <c r="AR50" s="36"/>
      <c r="AS50" s="34"/>
      <c r="AT50" s="35"/>
      <c r="AU50" s="37"/>
      <c r="AV50" s="37"/>
      <c r="AW50" s="37"/>
      <c r="AX50" s="38" t="s">
        <v>103</v>
      </c>
      <c r="AY50" s="39"/>
      <c r="AZ50" s="40"/>
    </row>
    <row r="51" spans="1:52" ht="18.75" customHeight="1">
      <c r="A51" s="97" t="s">
        <v>427</v>
      </c>
      <c r="B51" s="98" t="s">
        <v>143</v>
      </c>
      <c r="C51" s="99" t="s">
        <v>407</v>
      </c>
      <c r="D51" s="68">
        <v>3.643</v>
      </c>
      <c r="E51" s="28">
        <v>1</v>
      </c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/>
      <c r="V51" s="30"/>
      <c r="W51" s="31"/>
      <c r="X51" s="42"/>
      <c r="Y51" s="32"/>
      <c r="Z51" s="31"/>
      <c r="AA51" s="29"/>
      <c r="AB51" s="30"/>
      <c r="AC51" s="36"/>
      <c r="AD51" s="34"/>
      <c r="AE51" s="35"/>
      <c r="AF51" s="36"/>
      <c r="AG51" s="34"/>
      <c r="AH51" s="35"/>
      <c r="AI51" s="36"/>
      <c r="AJ51" s="34"/>
      <c r="AK51" s="35"/>
      <c r="AL51" s="36"/>
      <c r="AM51" s="34"/>
      <c r="AN51" s="35"/>
      <c r="AO51" s="36"/>
      <c r="AP51" s="34"/>
      <c r="AQ51" s="35"/>
      <c r="AR51" s="36"/>
      <c r="AS51" s="34"/>
      <c r="AT51" s="35"/>
      <c r="AU51" s="37"/>
      <c r="AV51" s="37"/>
      <c r="AW51" s="37"/>
      <c r="AX51" s="38"/>
      <c r="AY51" s="39"/>
      <c r="AZ51" s="40"/>
    </row>
    <row r="52" spans="1:52" ht="18.75" customHeight="1">
      <c r="A52" s="97" t="s">
        <v>428</v>
      </c>
      <c r="B52" s="98" t="s">
        <v>286</v>
      </c>
      <c r="C52" s="99" t="s">
        <v>169</v>
      </c>
      <c r="D52" s="68">
        <v>3.7</v>
      </c>
      <c r="E52" s="28">
        <v>1</v>
      </c>
      <c r="F52" s="29"/>
      <c r="G52" s="30"/>
      <c r="H52" s="31"/>
      <c r="I52" s="29"/>
      <c r="J52" s="30"/>
      <c r="K52" s="31"/>
      <c r="L52" s="29"/>
      <c r="M52" s="30"/>
      <c r="N52" s="31"/>
      <c r="O52" s="29"/>
      <c r="P52" s="30"/>
      <c r="Q52" s="31"/>
      <c r="R52" s="29"/>
      <c r="S52" s="30"/>
      <c r="T52" s="31"/>
      <c r="U52" s="29">
        <v>1</v>
      </c>
      <c r="V52" s="30"/>
      <c r="W52" s="31"/>
      <c r="X52" s="42"/>
      <c r="Y52" s="32"/>
      <c r="Z52" s="31"/>
      <c r="AA52" s="29"/>
      <c r="AB52" s="30"/>
      <c r="AC52" s="36"/>
      <c r="AD52" s="34"/>
      <c r="AE52" s="35"/>
      <c r="AF52" s="36"/>
      <c r="AG52" s="34"/>
      <c r="AH52" s="35">
        <v>1</v>
      </c>
      <c r="AI52" s="36"/>
      <c r="AJ52" s="34"/>
      <c r="AK52" s="35"/>
      <c r="AL52" s="36"/>
      <c r="AM52" s="34"/>
      <c r="AN52" s="35"/>
      <c r="AO52" s="36">
        <v>1</v>
      </c>
      <c r="AP52" s="34"/>
      <c r="AQ52" s="35"/>
      <c r="AR52" s="36"/>
      <c r="AS52" s="34"/>
      <c r="AT52" s="35"/>
      <c r="AU52" s="37"/>
      <c r="AV52" s="37"/>
      <c r="AW52" s="37"/>
      <c r="AX52" s="38"/>
      <c r="AY52" s="39"/>
      <c r="AZ52" s="40"/>
    </row>
    <row r="53" spans="1:52" ht="18.75" customHeight="1">
      <c r="A53" s="97" t="s">
        <v>429</v>
      </c>
      <c r="B53" s="98" t="s">
        <v>179</v>
      </c>
      <c r="C53" s="99" t="s">
        <v>169</v>
      </c>
      <c r="D53" s="68">
        <v>3.481</v>
      </c>
      <c r="E53" s="28">
        <v>1</v>
      </c>
      <c r="F53" s="29"/>
      <c r="G53" s="29"/>
      <c r="H53" s="31"/>
      <c r="I53" s="29"/>
      <c r="J53" s="30"/>
      <c r="K53" s="29"/>
      <c r="L53" s="29"/>
      <c r="M53" s="29"/>
      <c r="N53" s="31"/>
      <c r="O53" s="29">
        <v>1</v>
      </c>
      <c r="P53" s="30"/>
      <c r="Q53" s="29">
        <v>1</v>
      </c>
      <c r="R53" s="29"/>
      <c r="S53" s="29"/>
      <c r="T53" s="31"/>
      <c r="U53" s="29">
        <v>1</v>
      </c>
      <c r="V53" s="30"/>
      <c r="W53" s="29"/>
      <c r="X53" s="42"/>
      <c r="Y53" s="42"/>
      <c r="Z53" s="31"/>
      <c r="AA53" s="29"/>
      <c r="AB53" s="30"/>
      <c r="AC53" s="34"/>
      <c r="AD53" s="34"/>
      <c r="AE53" s="34"/>
      <c r="AF53" s="36"/>
      <c r="AG53" s="34"/>
      <c r="AH53" s="35">
        <v>1</v>
      </c>
      <c r="AI53" s="34"/>
      <c r="AJ53" s="34"/>
      <c r="AK53" s="34"/>
      <c r="AL53" s="36"/>
      <c r="AM53" s="34"/>
      <c r="AN53" s="35"/>
      <c r="AO53" s="36">
        <v>1</v>
      </c>
      <c r="AP53" s="34"/>
      <c r="AQ53" s="34"/>
      <c r="AR53" s="36"/>
      <c r="AS53" s="34"/>
      <c r="AT53" s="35"/>
      <c r="AU53" s="34"/>
      <c r="AV53" s="34" t="s">
        <v>112</v>
      </c>
      <c r="AW53" s="34"/>
      <c r="AX53" s="38" t="s">
        <v>107</v>
      </c>
      <c r="AY53" s="39"/>
      <c r="AZ53" s="40"/>
    </row>
    <row r="54" spans="1:52" ht="18.75" customHeight="1">
      <c r="A54" s="97" t="s">
        <v>430</v>
      </c>
      <c r="B54" s="98" t="s">
        <v>171</v>
      </c>
      <c r="C54" s="99" t="s">
        <v>169</v>
      </c>
      <c r="D54" s="68">
        <v>4.735</v>
      </c>
      <c r="E54" s="28">
        <v>1</v>
      </c>
      <c r="F54" s="29"/>
      <c r="G54" s="29"/>
      <c r="H54" s="31"/>
      <c r="I54" s="29"/>
      <c r="J54" s="30"/>
      <c r="K54" s="29"/>
      <c r="L54" s="29"/>
      <c r="M54" s="29"/>
      <c r="N54" s="31"/>
      <c r="O54" s="29">
        <v>1</v>
      </c>
      <c r="P54" s="30"/>
      <c r="Q54" s="29">
        <v>1</v>
      </c>
      <c r="R54" s="29"/>
      <c r="S54" s="29"/>
      <c r="T54" s="31"/>
      <c r="U54" s="29">
        <v>1</v>
      </c>
      <c r="V54" s="30"/>
      <c r="W54" s="29"/>
      <c r="X54" s="42"/>
      <c r="Y54" s="42"/>
      <c r="Z54" s="31"/>
      <c r="AA54" s="29"/>
      <c r="AB54" s="30"/>
      <c r="AC54" s="34"/>
      <c r="AD54" s="34"/>
      <c r="AE54" s="34"/>
      <c r="AF54" s="36"/>
      <c r="AG54" s="34"/>
      <c r="AH54" s="35">
        <v>1</v>
      </c>
      <c r="AI54" s="34"/>
      <c r="AJ54" s="34"/>
      <c r="AK54" s="34"/>
      <c r="AL54" s="36"/>
      <c r="AM54" s="34"/>
      <c r="AN54" s="35"/>
      <c r="AO54" s="36">
        <v>1</v>
      </c>
      <c r="AP54" s="34"/>
      <c r="AQ54" s="34"/>
      <c r="AR54" s="36"/>
      <c r="AS54" s="34"/>
      <c r="AT54" s="35"/>
      <c r="AU54" s="34"/>
      <c r="AV54" s="34" t="s">
        <v>112</v>
      </c>
      <c r="AW54" s="34"/>
      <c r="AX54" s="38" t="s">
        <v>107</v>
      </c>
      <c r="AY54" s="39"/>
      <c r="AZ54" s="40"/>
    </row>
    <row r="55" spans="1:52" ht="18.75" customHeight="1">
      <c r="A55" s="97" t="s">
        <v>431</v>
      </c>
      <c r="B55" s="98" t="s">
        <v>173</v>
      </c>
      <c r="C55" s="99" t="s">
        <v>169</v>
      </c>
      <c r="D55" s="68">
        <v>6.51</v>
      </c>
      <c r="E55" s="28">
        <v>1</v>
      </c>
      <c r="F55" s="29"/>
      <c r="G55" s="29"/>
      <c r="H55" s="31"/>
      <c r="I55" s="29"/>
      <c r="J55" s="30"/>
      <c r="K55" s="29"/>
      <c r="L55" s="29"/>
      <c r="M55" s="29"/>
      <c r="N55" s="31"/>
      <c r="O55" s="29">
        <v>1</v>
      </c>
      <c r="P55" s="30"/>
      <c r="Q55" s="29">
        <v>1</v>
      </c>
      <c r="R55" s="29"/>
      <c r="S55" s="29"/>
      <c r="T55" s="31"/>
      <c r="U55" s="29">
        <v>1</v>
      </c>
      <c r="V55" s="30"/>
      <c r="W55" s="29"/>
      <c r="X55" s="42"/>
      <c r="Y55" s="42"/>
      <c r="Z55" s="31"/>
      <c r="AA55" s="29"/>
      <c r="AB55" s="30"/>
      <c r="AC55" s="34"/>
      <c r="AD55" s="34"/>
      <c r="AE55" s="34"/>
      <c r="AF55" s="36"/>
      <c r="AG55" s="34"/>
      <c r="AH55" s="35">
        <v>1</v>
      </c>
      <c r="AI55" s="34"/>
      <c r="AJ55" s="34"/>
      <c r="AK55" s="34"/>
      <c r="AL55" s="36"/>
      <c r="AM55" s="34"/>
      <c r="AN55" s="35"/>
      <c r="AO55" s="36">
        <v>1</v>
      </c>
      <c r="AP55" s="34"/>
      <c r="AQ55" s="34"/>
      <c r="AR55" s="36"/>
      <c r="AS55" s="34"/>
      <c r="AT55" s="35"/>
      <c r="AU55" s="34"/>
      <c r="AV55" s="34" t="s">
        <v>112</v>
      </c>
      <c r="AW55" s="34"/>
      <c r="AX55" s="38" t="s">
        <v>107</v>
      </c>
      <c r="AY55" s="39"/>
      <c r="AZ55" s="40"/>
    </row>
    <row r="56" spans="1:52" ht="18.75" customHeight="1">
      <c r="A56" s="97" t="s">
        <v>432</v>
      </c>
      <c r="B56" s="98" t="s">
        <v>181</v>
      </c>
      <c r="C56" s="99" t="s">
        <v>169</v>
      </c>
      <c r="D56" s="68">
        <v>10.284999999999998</v>
      </c>
      <c r="E56" s="28">
        <v>1</v>
      </c>
      <c r="F56" s="29"/>
      <c r="G56" s="29"/>
      <c r="H56" s="31"/>
      <c r="I56" s="29"/>
      <c r="J56" s="30"/>
      <c r="K56" s="29"/>
      <c r="L56" s="29"/>
      <c r="M56" s="29"/>
      <c r="N56" s="31"/>
      <c r="O56" s="29"/>
      <c r="P56" s="30"/>
      <c r="Q56" s="29"/>
      <c r="R56" s="29"/>
      <c r="S56" s="29"/>
      <c r="T56" s="31"/>
      <c r="U56" s="29">
        <v>1</v>
      </c>
      <c r="V56" s="30"/>
      <c r="W56" s="29"/>
      <c r="X56" s="42"/>
      <c r="Y56" s="42"/>
      <c r="Z56" s="31"/>
      <c r="AA56" s="29"/>
      <c r="AB56" s="30"/>
      <c r="AC56" s="34"/>
      <c r="AD56" s="34"/>
      <c r="AE56" s="34"/>
      <c r="AF56" s="36"/>
      <c r="AG56" s="34"/>
      <c r="AH56" s="35">
        <v>1</v>
      </c>
      <c r="AI56" s="34"/>
      <c r="AJ56" s="34"/>
      <c r="AK56" s="34"/>
      <c r="AL56" s="36"/>
      <c r="AM56" s="34"/>
      <c r="AN56" s="35"/>
      <c r="AO56" s="36">
        <v>1</v>
      </c>
      <c r="AP56" s="34"/>
      <c r="AQ56" s="34"/>
      <c r="AR56" s="36"/>
      <c r="AS56" s="34"/>
      <c r="AT56" s="35"/>
      <c r="AU56" s="34"/>
      <c r="AV56" s="34" t="s">
        <v>112</v>
      </c>
      <c r="AW56" s="34"/>
      <c r="AX56" s="38" t="s">
        <v>107</v>
      </c>
      <c r="AY56" s="39"/>
      <c r="AZ56" s="40"/>
    </row>
    <row r="57" spans="1:52" ht="18.75" customHeight="1">
      <c r="A57" s="97" t="s">
        <v>433</v>
      </c>
      <c r="B57" s="98" t="s">
        <v>165</v>
      </c>
      <c r="C57" s="99" t="s">
        <v>386</v>
      </c>
      <c r="D57" s="68">
        <v>17.54</v>
      </c>
      <c r="E57" s="28">
        <v>1</v>
      </c>
      <c r="F57" s="29"/>
      <c r="G57" s="29"/>
      <c r="H57" s="31"/>
      <c r="I57" s="29"/>
      <c r="J57" s="30"/>
      <c r="K57" s="29"/>
      <c r="L57" s="29"/>
      <c r="M57" s="29"/>
      <c r="N57" s="31"/>
      <c r="O57" s="29">
        <v>1</v>
      </c>
      <c r="P57" s="30"/>
      <c r="Q57" s="29">
        <v>1</v>
      </c>
      <c r="R57" s="29"/>
      <c r="S57" s="29"/>
      <c r="T57" s="31"/>
      <c r="U57" s="29">
        <v>1</v>
      </c>
      <c r="V57" s="30"/>
      <c r="W57" s="29"/>
      <c r="X57" s="42"/>
      <c r="Y57" s="71">
        <v>1</v>
      </c>
      <c r="Z57" s="31"/>
      <c r="AA57" s="29"/>
      <c r="AB57" s="30"/>
      <c r="AC57" s="34"/>
      <c r="AD57" s="34"/>
      <c r="AE57" s="34">
        <v>1</v>
      </c>
      <c r="AF57" s="36"/>
      <c r="AG57" s="34"/>
      <c r="AH57" s="35">
        <v>1</v>
      </c>
      <c r="AI57" s="34"/>
      <c r="AJ57" s="34"/>
      <c r="AK57" s="34"/>
      <c r="AL57" s="36"/>
      <c r="AM57" s="34"/>
      <c r="AN57" s="35"/>
      <c r="AO57" s="34">
        <v>1</v>
      </c>
      <c r="AP57" s="34"/>
      <c r="AQ57" s="34"/>
      <c r="AR57" s="36"/>
      <c r="AS57" s="34"/>
      <c r="AT57" s="35"/>
      <c r="AU57" s="34"/>
      <c r="AV57" s="37"/>
      <c r="AW57" s="34"/>
      <c r="AX57" s="38"/>
      <c r="AY57" s="39"/>
      <c r="AZ57" s="40"/>
    </row>
    <row r="58" spans="1:52" ht="18.75" customHeight="1" thickBot="1">
      <c r="A58" s="105" t="s">
        <v>434</v>
      </c>
      <c r="B58" s="106" t="s">
        <v>76</v>
      </c>
      <c r="C58" s="107" t="s">
        <v>169</v>
      </c>
      <c r="D58" s="130">
        <v>3</v>
      </c>
      <c r="E58" s="47">
        <v>1</v>
      </c>
      <c r="F58" s="48"/>
      <c r="G58" s="48"/>
      <c r="H58" s="49"/>
      <c r="I58" s="48"/>
      <c r="J58" s="50"/>
      <c r="K58" s="48"/>
      <c r="L58" s="48"/>
      <c r="M58" s="48"/>
      <c r="N58" s="49"/>
      <c r="O58" s="48"/>
      <c r="P58" s="50"/>
      <c r="Q58" s="48"/>
      <c r="R58" s="48"/>
      <c r="S58" s="48"/>
      <c r="T58" s="49"/>
      <c r="U58" s="48">
        <v>1</v>
      </c>
      <c r="V58" s="50"/>
      <c r="W58" s="48"/>
      <c r="X58" s="51"/>
      <c r="Y58" s="51"/>
      <c r="Z58" s="49"/>
      <c r="AA58" s="48"/>
      <c r="AB58" s="50"/>
      <c r="AC58" s="52"/>
      <c r="AD58" s="52"/>
      <c r="AE58" s="52"/>
      <c r="AF58" s="53"/>
      <c r="AG58" s="52"/>
      <c r="AH58" s="54">
        <v>1</v>
      </c>
      <c r="AI58" s="52"/>
      <c r="AJ58" s="52"/>
      <c r="AK58" s="52"/>
      <c r="AL58" s="53"/>
      <c r="AM58" s="52"/>
      <c r="AN58" s="54"/>
      <c r="AO58" s="52">
        <v>1</v>
      </c>
      <c r="AP58" s="52"/>
      <c r="AQ58" s="52"/>
      <c r="AR58" s="53"/>
      <c r="AS58" s="52"/>
      <c r="AT58" s="54"/>
      <c r="AU58" s="52"/>
      <c r="AV58" s="55"/>
      <c r="AW58" s="52"/>
      <c r="AX58" s="56"/>
      <c r="AY58" s="39"/>
      <c r="AZ58" s="40"/>
    </row>
    <row r="59" spans="4:52" ht="22.5" customHeight="1" thickBot="1" thickTop="1">
      <c r="D59" s="57">
        <f>SUM(D14:D58)</f>
        <v>876.126</v>
      </c>
      <c r="E59" s="302" t="s">
        <v>461</v>
      </c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4"/>
      <c r="AY59" s="109"/>
      <c r="AZ59" s="109"/>
    </row>
    <row r="60" spans="5:50" ht="13.5" thickTop="1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5:50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2:50" ht="18.75" customHeight="1">
      <c r="B62" s="58" t="s">
        <v>100</v>
      </c>
      <c r="C62" s="58" t="s">
        <v>530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34"/>
      <c r="Y62" s="34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2:50" ht="18.75" customHeight="1">
      <c r="B63" s="58" t="s">
        <v>60</v>
      </c>
      <c r="C63" s="58" t="s">
        <v>101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34"/>
      <c r="Y63" s="34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2:50" ht="18.75" customHeight="1">
      <c r="B64" s="58" t="s">
        <v>102</v>
      </c>
      <c r="C64" s="58" t="s">
        <v>526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34"/>
      <c r="Y64" s="34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2:50" ht="18.75" customHeight="1">
      <c r="B65" s="58" t="s">
        <v>103</v>
      </c>
      <c r="C65" s="58" t="s">
        <v>104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34"/>
      <c r="Y65" s="34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2:50" ht="18.75" customHeight="1">
      <c r="B66" s="58" t="s">
        <v>105</v>
      </c>
      <c r="C66" s="58" t="s">
        <v>106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2:50" ht="18.75" customHeight="1">
      <c r="B67" s="58" t="s">
        <v>107</v>
      </c>
      <c r="C67" s="58" t="s">
        <v>108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2:50" ht="18.75" customHeight="1">
      <c r="B68" s="58" t="s">
        <v>528</v>
      </c>
      <c r="C68" s="58" t="s">
        <v>527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5:50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5:50" ht="12.7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2.75">
      <c r="A71" s="166"/>
      <c r="B71" s="17" t="s">
        <v>550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5:50" ht="12.7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5:50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5:50" ht="12.7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5:50" ht="12.7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5:50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5:50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5:50" ht="12.7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5:50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5:50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5:50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5:50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5:50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5:50" ht="12.7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5:50" ht="12.7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5:50" ht="12.7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5:50" ht="12.7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5:50" ht="12.7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5:50" ht="12.7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5:50" ht="12.7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</sheetData>
  <autoFilter ref="B13:C59"/>
  <mergeCells count="22">
    <mergeCell ref="A5:D12"/>
    <mergeCell ref="AC10:AE10"/>
    <mergeCell ref="E10:G10"/>
    <mergeCell ref="H10:J10"/>
    <mergeCell ref="K10:M10"/>
    <mergeCell ref="N10:P10"/>
    <mergeCell ref="AZ10:AZ12"/>
    <mergeCell ref="E59:AX59"/>
    <mergeCell ref="AU10:AU12"/>
    <mergeCell ref="AV10:AV12"/>
    <mergeCell ref="AW10:AW12"/>
    <mergeCell ref="AX10:AX12"/>
    <mergeCell ref="AY10:AY12"/>
    <mergeCell ref="AF10:AH10"/>
    <mergeCell ref="AI10:AK10"/>
    <mergeCell ref="AL10:AN10"/>
    <mergeCell ref="AO10:AQ10"/>
    <mergeCell ref="AR10:AT10"/>
    <mergeCell ref="Q10:S10"/>
    <mergeCell ref="T10:V10"/>
    <mergeCell ref="W10:Y10"/>
    <mergeCell ref="Z10:AB10"/>
  </mergeCells>
  <conditionalFormatting sqref="E23:W52 E53:E56 U53:U56">
    <cfRule type="cellIs" priority="8" dxfId="0" operator="equal">
      <formula>1</formula>
    </cfRule>
  </conditionalFormatting>
  <conditionalFormatting sqref="E23:W58">
    <cfRule type="cellIs" priority="4" dxfId="2" operator="equal">
      <formula>"ne"</formula>
    </cfRule>
    <cfRule type="cellIs" priority="6" dxfId="1" operator="equal">
      <formula>"ano"</formula>
    </cfRule>
    <cfRule type="cellIs" priority="7" dxfId="6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AW58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Z41"/>
  <sheetViews>
    <sheetView zoomScale="85" zoomScaleNormal="85" workbookViewId="0" topLeftCell="A1">
      <pane xSplit="4" ySplit="13" topLeftCell="E14" activePane="bottomRight" state="frozen"/>
      <selection pane="topRight" activeCell="F1" sqref="F1"/>
      <selection pane="bottomLeft" activeCell="A9" sqref="A9"/>
      <selection pane="bottomRight" activeCell="E2" sqref="E2"/>
    </sheetView>
  </sheetViews>
  <sheetFormatPr defaultColWidth="9.140625" defaultRowHeight="12.75"/>
  <cols>
    <col min="1" max="1" width="10.00390625" style="17" customWidth="1"/>
    <col min="2" max="2" width="21.421875" style="17" customWidth="1"/>
    <col min="3" max="3" width="15.7109375" style="17" customWidth="1"/>
    <col min="4" max="4" width="10.00390625" style="17" customWidth="1"/>
    <col min="5" max="46" width="5.57421875" style="17" customWidth="1"/>
    <col min="47" max="49" width="9.57421875" style="17" customWidth="1"/>
    <col min="50" max="50" width="18.421875" style="17" customWidth="1"/>
    <col min="51" max="16384" width="9.140625" style="17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58"/>
    </row>
    <row r="4" ht="12.75">
      <c r="A4" s="95" t="s">
        <v>450</v>
      </c>
    </row>
    <row r="5" spans="1:50" ht="18.75" customHeight="1">
      <c r="A5" s="312" t="s">
        <v>456</v>
      </c>
      <c r="B5" s="313"/>
      <c r="C5" s="313"/>
      <c r="D5" s="314"/>
      <c r="E5" s="96" t="s">
        <v>457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18.75" customHeight="1">
      <c r="A6" s="315"/>
      <c r="B6" s="316"/>
      <c r="C6" s="316"/>
      <c r="D6" s="317"/>
      <c r="E6" s="96" t="s">
        <v>458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18.75" customHeight="1">
      <c r="A7" s="315"/>
      <c r="B7" s="316"/>
      <c r="C7" s="316"/>
      <c r="D7" s="317"/>
      <c r="E7" s="96" t="s">
        <v>459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8.75" customHeight="1">
      <c r="A8" s="315"/>
      <c r="B8" s="316"/>
      <c r="C8" s="316"/>
      <c r="D8" s="317"/>
      <c r="E8" s="17" t="s">
        <v>551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18.75" customHeight="1" thickBot="1">
      <c r="A9" s="315"/>
      <c r="B9" s="316"/>
      <c r="C9" s="316"/>
      <c r="D9" s="317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2" ht="40.5" customHeight="1" thickTop="1">
      <c r="A10" s="315"/>
      <c r="B10" s="316"/>
      <c r="C10" s="316"/>
      <c r="D10" s="316"/>
      <c r="E10" s="318" t="s">
        <v>552</v>
      </c>
      <c r="F10" s="310"/>
      <c r="G10" s="311"/>
      <c r="H10" s="309" t="s">
        <v>553</v>
      </c>
      <c r="I10" s="310"/>
      <c r="J10" s="311"/>
      <c r="K10" s="309" t="s">
        <v>554</v>
      </c>
      <c r="L10" s="310"/>
      <c r="M10" s="311"/>
      <c r="N10" s="309" t="s">
        <v>555</v>
      </c>
      <c r="O10" s="310"/>
      <c r="P10" s="311"/>
      <c r="Q10" s="309" t="s">
        <v>556</v>
      </c>
      <c r="R10" s="310"/>
      <c r="S10" s="311"/>
      <c r="T10" s="309" t="s">
        <v>557</v>
      </c>
      <c r="U10" s="310"/>
      <c r="V10" s="311"/>
      <c r="W10" s="309" t="s">
        <v>0</v>
      </c>
      <c r="X10" s="310"/>
      <c r="Y10" s="311"/>
      <c r="Z10" s="309" t="s">
        <v>1</v>
      </c>
      <c r="AA10" s="310"/>
      <c r="AB10" s="311"/>
      <c r="AC10" s="309" t="s">
        <v>2</v>
      </c>
      <c r="AD10" s="310"/>
      <c r="AE10" s="311"/>
      <c r="AF10" s="309" t="s">
        <v>3</v>
      </c>
      <c r="AG10" s="310"/>
      <c r="AH10" s="311"/>
      <c r="AI10" s="309" t="s">
        <v>4</v>
      </c>
      <c r="AJ10" s="310"/>
      <c r="AK10" s="311"/>
      <c r="AL10" s="309" t="s">
        <v>5</v>
      </c>
      <c r="AM10" s="310"/>
      <c r="AN10" s="311"/>
      <c r="AO10" s="309" t="s">
        <v>6</v>
      </c>
      <c r="AP10" s="310"/>
      <c r="AQ10" s="311"/>
      <c r="AR10" s="309" t="s">
        <v>7</v>
      </c>
      <c r="AS10" s="310"/>
      <c r="AT10" s="311"/>
      <c r="AU10" s="305" t="s">
        <v>558</v>
      </c>
      <c r="AV10" s="305" t="s">
        <v>559</v>
      </c>
      <c r="AW10" s="305" t="s">
        <v>560</v>
      </c>
      <c r="AX10" s="307" t="s">
        <v>561</v>
      </c>
      <c r="AY10" s="300" t="s">
        <v>562</v>
      </c>
      <c r="AZ10" s="300" t="s">
        <v>563</v>
      </c>
    </row>
    <row r="11" spans="1:52" ht="19.5" customHeight="1">
      <c r="A11" s="315"/>
      <c r="B11" s="316"/>
      <c r="C11" s="316"/>
      <c r="D11" s="316"/>
      <c r="E11" s="173"/>
      <c r="F11" s="174" t="s">
        <v>8</v>
      </c>
      <c r="G11" s="175"/>
      <c r="H11" s="176"/>
      <c r="I11" s="174" t="s">
        <v>8</v>
      </c>
      <c r="J11" s="175"/>
      <c r="K11" s="176"/>
      <c r="L11" s="174" t="s">
        <v>8</v>
      </c>
      <c r="M11" s="175"/>
      <c r="N11" s="176"/>
      <c r="O11" s="174" t="s">
        <v>8</v>
      </c>
      <c r="P11" s="175"/>
      <c r="Q11" s="176"/>
      <c r="R11" s="174" t="s">
        <v>8</v>
      </c>
      <c r="S11" s="175"/>
      <c r="T11" s="176"/>
      <c r="U11" s="174" t="s">
        <v>8</v>
      </c>
      <c r="V11" s="175"/>
      <c r="W11" s="176"/>
      <c r="X11" s="174" t="s">
        <v>8</v>
      </c>
      <c r="Y11" s="175"/>
      <c r="Z11" s="176"/>
      <c r="AA11" s="174" t="s">
        <v>8</v>
      </c>
      <c r="AB11" s="175"/>
      <c r="AC11" s="176"/>
      <c r="AD11" s="174" t="s">
        <v>8</v>
      </c>
      <c r="AE11" s="175"/>
      <c r="AF11" s="176"/>
      <c r="AG11" s="174" t="s">
        <v>8</v>
      </c>
      <c r="AH11" s="175"/>
      <c r="AI11" s="176"/>
      <c r="AJ11" s="174" t="s">
        <v>8</v>
      </c>
      <c r="AK11" s="175"/>
      <c r="AL11" s="176"/>
      <c r="AM11" s="174" t="s">
        <v>8</v>
      </c>
      <c r="AN11" s="175"/>
      <c r="AO11" s="176"/>
      <c r="AP11" s="174" t="s">
        <v>8</v>
      </c>
      <c r="AQ11" s="175"/>
      <c r="AR11" s="176"/>
      <c r="AS11" s="174" t="s">
        <v>8</v>
      </c>
      <c r="AT11" s="175"/>
      <c r="AU11" s="306"/>
      <c r="AV11" s="306"/>
      <c r="AW11" s="306"/>
      <c r="AX11" s="308"/>
      <c r="AY11" s="301"/>
      <c r="AZ11" s="301"/>
    </row>
    <row r="12" spans="1:52" ht="19.5" customHeight="1">
      <c r="A12" s="315"/>
      <c r="B12" s="316"/>
      <c r="C12" s="316"/>
      <c r="D12" s="316"/>
      <c r="E12" s="23" t="s">
        <v>9</v>
      </c>
      <c r="F12" s="24" t="s">
        <v>10</v>
      </c>
      <c r="G12" s="24" t="s">
        <v>11</v>
      </c>
      <c r="H12" s="24" t="s">
        <v>9</v>
      </c>
      <c r="I12" s="24" t="s">
        <v>10</v>
      </c>
      <c r="J12" s="24" t="s">
        <v>11</v>
      </c>
      <c r="K12" s="24" t="s">
        <v>9</v>
      </c>
      <c r="L12" s="24" t="s">
        <v>10</v>
      </c>
      <c r="M12" s="24" t="s">
        <v>11</v>
      </c>
      <c r="N12" s="24" t="s">
        <v>9</v>
      </c>
      <c r="O12" s="24" t="s">
        <v>10</v>
      </c>
      <c r="P12" s="24" t="s">
        <v>11</v>
      </c>
      <c r="Q12" s="24" t="s">
        <v>9</v>
      </c>
      <c r="R12" s="24" t="s">
        <v>10</v>
      </c>
      <c r="S12" s="24" t="s">
        <v>11</v>
      </c>
      <c r="T12" s="24" t="s">
        <v>9</v>
      </c>
      <c r="U12" s="24" t="s">
        <v>10</v>
      </c>
      <c r="V12" s="24" t="s">
        <v>11</v>
      </c>
      <c r="W12" s="24" t="s">
        <v>9</v>
      </c>
      <c r="X12" s="24" t="s">
        <v>10</v>
      </c>
      <c r="Y12" s="24" t="s">
        <v>11</v>
      </c>
      <c r="Z12" s="24" t="s">
        <v>9</v>
      </c>
      <c r="AA12" s="24" t="s">
        <v>10</v>
      </c>
      <c r="AB12" s="24" t="s">
        <v>11</v>
      </c>
      <c r="AC12" s="24" t="s">
        <v>9</v>
      </c>
      <c r="AD12" s="24" t="s">
        <v>10</v>
      </c>
      <c r="AE12" s="24" t="s">
        <v>11</v>
      </c>
      <c r="AF12" s="24" t="s">
        <v>9</v>
      </c>
      <c r="AG12" s="24" t="s">
        <v>10</v>
      </c>
      <c r="AH12" s="24" t="s">
        <v>11</v>
      </c>
      <c r="AI12" s="24" t="s">
        <v>9</v>
      </c>
      <c r="AJ12" s="24" t="s">
        <v>10</v>
      </c>
      <c r="AK12" s="24" t="s">
        <v>11</v>
      </c>
      <c r="AL12" s="24" t="s">
        <v>9</v>
      </c>
      <c r="AM12" s="24" t="s">
        <v>10</v>
      </c>
      <c r="AN12" s="24" t="s">
        <v>11</v>
      </c>
      <c r="AO12" s="24" t="s">
        <v>9</v>
      </c>
      <c r="AP12" s="24" t="s">
        <v>10</v>
      </c>
      <c r="AQ12" s="24" t="s">
        <v>11</v>
      </c>
      <c r="AR12" s="24" t="s">
        <v>9</v>
      </c>
      <c r="AS12" s="24" t="s">
        <v>10</v>
      </c>
      <c r="AT12" s="24" t="s">
        <v>11</v>
      </c>
      <c r="AU12" s="306"/>
      <c r="AV12" s="306"/>
      <c r="AW12" s="306"/>
      <c r="AX12" s="308"/>
      <c r="AY12" s="301"/>
      <c r="AZ12" s="301"/>
    </row>
    <row r="13" spans="1:52" ht="22.5" customHeight="1" thickBot="1">
      <c r="A13" s="198" t="s">
        <v>12</v>
      </c>
      <c r="B13" s="199" t="s">
        <v>13</v>
      </c>
      <c r="C13" s="205" t="s">
        <v>14</v>
      </c>
      <c r="D13" s="200" t="s">
        <v>564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5"/>
      <c r="X13" s="185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7"/>
      <c r="AY13" s="25"/>
      <c r="AZ13" s="25"/>
    </row>
    <row r="14" spans="1:52" ht="18" customHeight="1" thickTop="1">
      <c r="A14" s="179" t="s">
        <v>435</v>
      </c>
      <c r="B14" s="180" t="s">
        <v>21</v>
      </c>
      <c r="C14" s="181" t="s">
        <v>22</v>
      </c>
      <c r="D14" s="182">
        <v>10.816</v>
      </c>
      <c r="E14" s="28"/>
      <c r="F14" s="29"/>
      <c r="G14" s="30">
        <v>1</v>
      </c>
      <c r="H14" s="31"/>
      <c r="I14" s="29"/>
      <c r="J14" s="30"/>
      <c r="K14" s="31"/>
      <c r="L14" s="29"/>
      <c r="M14" s="30"/>
      <c r="N14" s="31"/>
      <c r="O14" s="29"/>
      <c r="P14" s="32"/>
      <c r="Q14" s="41"/>
      <c r="R14" s="29"/>
      <c r="S14" s="30"/>
      <c r="T14" s="31"/>
      <c r="U14" s="34"/>
      <c r="V14" s="35">
        <v>1</v>
      </c>
      <c r="W14" s="36"/>
      <c r="X14" s="34"/>
      <c r="Y14" s="35"/>
      <c r="Z14" s="36"/>
      <c r="AA14" s="34"/>
      <c r="AB14" s="30"/>
      <c r="AC14" s="36"/>
      <c r="AD14" s="34"/>
      <c r="AE14" s="35"/>
      <c r="AF14" s="36"/>
      <c r="AG14" s="34"/>
      <c r="AH14" s="35">
        <v>1</v>
      </c>
      <c r="AI14" s="36"/>
      <c r="AJ14" s="34"/>
      <c r="AK14" s="35"/>
      <c r="AL14" s="36"/>
      <c r="AM14" s="34"/>
      <c r="AN14" s="35"/>
      <c r="AO14" s="36"/>
      <c r="AP14" s="34"/>
      <c r="AQ14" s="35"/>
      <c r="AR14" s="36"/>
      <c r="AS14" s="34"/>
      <c r="AT14" s="35"/>
      <c r="AU14" s="37"/>
      <c r="AV14" s="37"/>
      <c r="AW14" s="37"/>
      <c r="AX14" s="38"/>
      <c r="AY14" s="26"/>
      <c r="AZ14" s="27"/>
    </row>
    <row r="15" spans="1:52" ht="18" customHeight="1">
      <c r="A15" s="97" t="s">
        <v>436</v>
      </c>
      <c r="B15" s="98" t="s">
        <v>27</v>
      </c>
      <c r="C15" s="132" t="s">
        <v>22</v>
      </c>
      <c r="D15" s="133">
        <v>7.078</v>
      </c>
      <c r="E15" s="28"/>
      <c r="F15" s="29"/>
      <c r="G15" s="30">
        <v>1</v>
      </c>
      <c r="H15" s="31"/>
      <c r="I15" s="29"/>
      <c r="J15" s="30"/>
      <c r="K15" s="31"/>
      <c r="L15" s="29"/>
      <c r="M15" s="30"/>
      <c r="N15" s="31"/>
      <c r="O15" s="29"/>
      <c r="P15" s="32"/>
      <c r="Q15" s="33"/>
      <c r="R15" s="29"/>
      <c r="S15" s="30"/>
      <c r="T15" s="31"/>
      <c r="U15" s="34"/>
      <c r="V15" s="35">
        <v>1</v>
      </c>
      <c r="W15" s="36"/>
      <c r="X15" s="34"/>
      <c r="Y15" s="35"/>
      <c r="Z15" s="36"/>
      <c r="AA15" s="34"/>
      <c r="AB15" s="30"/>
      <c r="AC15" s="36"/>
      <c r="AD15" s="34"/>
      <c r="AE15" s="35"/>
      <c r="AF15" s="36"/>
      <c r="AG15" s="34"/>
      <c r="AH15" s="35">
        <v>1</v>
      </c>
      <c r="AI15" s="36"/>
      <c r="AJ15" s="34"/>
      <c r="AK15" s="35"/>
      <c r="AL15" s="36"/>
      <c r="AM15" s="34"/>
      <c r="AN15" s="35"/>
      <c r="AO15" s="36"/>
      <c r="AP15" s="34"/>
      <c r="AQ15" s="35"/>
      <c r="AR15" s="36"/>
      <c r="AS15" s="34"/>
      <c r="AT15" s="35"/>
      <c r="AU15" s="37"/>
      <c r="AV15" s="37"/>
      <c r="AW15" s="37"/>
      <c r="AX15" s="38"/>
      <c r="AY15" s="39"/>
      <c r="AZ15" s="40"/>
    </row>
    <row r="16" spans="1:52" ht="18" customHeight="1" thickBot="1">
      <c r="A16" s="105" t="s">
        <v>437</v>
      </c>
      <c r="B16" s="106" t="s">
        <v>438</v>
      </c>
      <c r="C16" s="134" t="s">
        <v>116</v>
      </c>
      <c r="D16" s="135">
        <v>8.3</v>
      </c>
      <c r="E16" s="47"/>
      <c r="F16" s="48"/>
      <c r="G16" s="50"/>
      <c r="H16" s="49"/>
      <c r="I16" s="48"/>
      <c r="J16" s="50"/>
      <c r="K16" s="49"/>
      <c r="L16" s="48"/>
      <c r="M16" s="50"/>
      <c r="N16" s="49"/>
      <c r="O16" s="48"/>
      <c r="P16" s="62"/>
      <c r="Q16" s="72"/>
      <c r="R16" s="48"/>
      <c r="S16" s="50"/>
      <c r="T16" s="49"/>
      <c r="U16" s="52"/>
      <c r="V16" s="54"/>
      <c r="W16" s="53"/>
      <c r="X16" s="52"/>
      <c r="Y16" s="54"/>
      <c r="Z16" s="53"/>
      <c r="AA16" s="52"/>
      <c r="AB16" s="50"/>
      <c r="AC16" s="53"/>
      <c r="AD16" s="52"/>
      <c r="AE16" s="54"/>
      <c r="AF16" s="53"/>
      <c r="AG16" s="52"/>
      <c r="AH16" s="54"/>
      <c r="AI16" s="53"/>
      <c r="AJ16" s="52"/>
      <c r="AK16" s="54"/>
      <c r="AL16" s="53"/>
      <c r="AM16" s="52"/>
      <c r="AN16" s="54"/>
      <c r="AO16" s="53"/>
      <c r="AP16" s="52"/>
      <c r="AQ16" s="54"/>
      <c r="AR16" s="53"/>
      <c r="AS16" s="52"/>
      <c r="AT16" s="54"/>
      <c r="AU16" s="55"/>
      <c r="AV16" s="55"/>
      <c r="AW16" s="55"/>
      <c r="AX16" s="56" t="s">
        <v>60</v>
      </c>
      <c r="AY16" s="39"/>
      <c r="AZ16" s="40"/>
    </row>
    <row r="17" spans="4:52" ht="18" customHeight="1" thickBot="1" thickTop="1">
      <c r="D17" s="57">
        <f>SUM(D14:D16)</f>
        <v>26.194000000000003</v>
      </c>
      <c r="E17" s="302" t="s">
        <v>461</v>
      </c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4"/>
      <c r="AY17" s="109"/>
      <c r="AZ17" s="109"/>
    </row>
    <row r="18" spans="5:51" ht="12.75" customHeight="1" thickTop="1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2"/>
      <c r="Q18" s="42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73"/>
    </row>
    <row r="19" spans="5:51" ht="12.75" customHeight="1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2"/>
      <c r="Q19" s="71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73"/>
    </row>
    <row r="20" spans="1:29" ht="18.75" customHeight="1">
      <c r="A20" s="59"/>
      <c r="B20" s="58" t="s">
        <v>100</v>
      </c>
      <c r="C20" s="58" t="s">
        <v>530</v>
      </c>
      <c r="Z20" s="74"/>
      <c r="AA20" s="75"/>
      <c r="AB20" s="75"/>
      <c r="AC20" s="74"/>
    </row>
    <row r="21" spans="1:29" ht="18.75" customHeight="1">
      <c r="A21" s="59"/>
      <c r="B21" s="58" t="s">
        <v>60</v>
      </c>
      <c r="C21" s="58" t="s">
        <v>101</v>
      </c>
      <c r="Z21" s="74"/>
      <c r="AA21" s="75"/>
      <c r="AB21" s="75"/>
      <c r="AC21" s="74"/>
    </row>
    <row r="22" spans="1:29" ht="18.75" customHeight="1">
      <c r="A22" s="59"/>
      <c r="B22" s="58" t="s">
        <v>102</v>
      </c>
      <c r="C22" s="58" t="s">
        <v>526</v>
      </c>
      <c r="Z22" s="74"/>
      <c r="AA22" s="75"/>
      <c r="AB22" s="75"/>
      <c r="AC22" s="74"/>
    </row>
    <row r="23" spans="2:29" ht="18.75" customHeight="1">
      <c r="B23" s="58" t="s">
        <v>103</v>
      </c>
      <c r="C23" s="58" t="s">
        <v>104</v>
      </c>
      <c r="Z23" s="74"/>
      <c r="AA23" s="75"/>
      <c r="AB23" s="75"/>
      <c r="AC23" s="74"/>
    </row>
    <row r="24" spans="2:29" ht="18.75" customHeight="1">
      <c r="B24" s="58" t="s">
        <v>105</v>
      </c>
      <c r="C24" s="58" t="s">
        <v>106</v>
      </c>
      <c r="Z24" s="74"/>
      <c r="AA24" s="75"/>
      <c r="AB24" s="75"/>
      <c r="AC24" s="74"/>
    </row>
    <row r="25" spans="2:29" ht="18.75" customHeight="1">
      <c r="B25" s="58" t="s">
        <v>107</v>
      </c>
      <c r="C25" s="58" t="s">
        <v>108</v>
      </c>
      <c r="Z25" s="74"/>
      <c r="AA25" s="75"/>
      <c r="AB25" s="75"/>
      <c r="AC25" s="74"/>
    </row>
    <row r="26" spans="2:29" ht="18.75" customHeight="1">
      <c r="B26" s="58" t="s">
        <v>528</v>
      </c>
      <c r="C26" s="58" t="s">
        <v>527</v>
      </c>
      <c r="Z26" s="74"/>
      <c r="AA26" s="75"/>
      <c r="AB26" s="75"/>
      <c r="AC26" s="74"/>
    </row>
    <row r="27" spans="26:29" ht="18" customHeight="1">
      <c r="Z27" s="74"/>
      <c r="AA27" s="75"/>
      <c r="AB27" s="75"/>
      <c r="AC27" s="74"/>
    </row>
    <row r="28" spans="26:29" ht="18" customHeight="1">
      <c r="Z28" s="74"/>
      <c r="AA28" s="75"/>
      <c r="AB28" s="75"/>
      <c r="AC28" s="74"/>
    </row>
    <row r="29" spans="1:29" ht="18" customHeight="1">
      <c r="A29" s="166"/>
      <c r="B29" s="17" t="s">
        <v>550</v>
      </c>
      <c r="Z29" s="74"/>
      <c r="AA29" s="75"/>
      <c r="AB29" s="75"/>
      <c r="AC29" s="74"/>
    </row>
    <row r="30" spans="26:29" ht="18" customHeight="1">
      <c r="Z30" s="74"/>
      <c r="AA30" s="75"/>
      <c r="AB30" s="75"/>
      <c r="AC30" s="74"/>
    </row>
    <row r="31" spans="26:29" ht="18" customHeight="1">
      <c r="Z31" s="74"/>
      <c r="AA31" s="75"/>
      <c r="AB31" s="75"/>
      <c r="AC31" s="74"/>
    </row>
    <row r="32" spans="26:29" ht="18" customHeight="1">
      <c r="Z32" s="74"/>
      <c r="AA32" s="75"/>
      <c r="AB32" s="75"/>
      <c r="AC32" s="74"/>
    </row>
    <row r="33" spans="26:29" ht="18" customHeight="1">
      <c r="Z33" s="74"/>
      <c r="AA33" s="75"/>
      <c r="AB33" s="75"/>
      <c r="AC33" s="74"/>
    </row>
    <row r="34" spans="26:29" ht="18" customHeight="1">
      <c r="Z34" s="74"/>
      <c r="AA34" s="75"/>
      <c r="AB34" s="75"/>
      <c r="AC34" s="74"/>
    </row>
    <row r="35" spans="26:29" ht="18" customHeight="1">
      <c r="Z35" s="74"/>
      <c r="AA35" s="75"/>
      <c r="AB35" s="75"/>
      <c r="AC35" s="74"/>
    </row>
    <row r="36" spans="26:29" ht="18" customHeight="1">
      <c r="Z36" s="74"/>
      <c r="AA36" s="75"/>
      <c r="AB36" s="75"/>
      <c r="AC36" s="74"/>
    </row>
    <row r="37" spans="26:29" ht="18" customHeight="1">
      <c r="Z37" s="74"/>
      <c r="AA37" s="75"/>
      <c r="AB37" s="75"/>
      <c r="AC37" s="74"/>
    </row>
    <row r="38" spans="26:29" ht="18" customHeight="1">
      <c r="Z38" s="74"/>
      <c r="AA38" s="75"/>
      <c r="AB38" s="75"/>
      <c r="AC38" s="74"/>
    </row>
    <row r="39" spans="26:29" ht="18" customHeight="1">
      <c r="Z39" s="74"/>
      <c r="AA39" s="74"/>
      <c r="AB39" s="74"/>
      <c r="AC39" s="74"/>
    </row>
    <row r="40" spans="26:29" ht="18" customHeight="1">
      <c r="Z40" s="74"/>
      <c r="AA40" s="74"/>
      <c r="AB40" s="74"/>
      <c r="AC40" s="74"/>
    </row>
    <row r="41" spans="26:29" ht="18" customHeight="1">
      <c r="Z41" s="74"/>
      <c r="AA41" s="74"/>
      <c r="AB41" s="74"/>
      <c r="AC41" s="74"/>
    </row>
    <row r="42" ht="18" customHeight="1"/>
    <row r="43" ht="18" customHeight="1"/>
    <row r="44" ht="18" customHeight="1"/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17:AX17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14:AW16 E18:AW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5EE7-B5E8-49D0-98E2-470FB8F9A701}">
  <sheetPr>
    <tabColor theme="9" tint="0.5999900102615356"/>
    <pageSetUpPr fitToPage="1"/>
  </sheetPr>
  <dimension ref="A1:C23"/>
  <sheetViews>
    <sheetView view="pageBreakPreview" zoomScale="115" zoomScaleSheetLayoutView="115" workbookViewId="0" topLeftCell="A1">
      <selection activeCell="A16" sqref="A16"/>
    </sheetView>
  </sheetViews>
  <sheetFormatPr defaultColWidth="9.140625" defaultRowHeight="12.75"/>
  <cols>
    <col min="1" max="1" width="26.140625" style="1" customWidth="1"/>
    <col min="2" max="3" width="14.7109375" style="1" customWidth="1"/>
    <col min="4" max="16384" width="9.140625" style="1" customWidth="1"/>
  </cols>
  <sheetData>
    <row r="1" ht="12.75">
      <c r="A1" s="3" t="s">
        <v>537</v>
      </c>
    </row>
    <row r="2" ht="12.75">
      <c r="A2" s="58" t="s">
        <v>451</v>
      </c>
    </row>
    <row r="3" ht="12.75">
      <c r="A3" s="2"/>
    </row>
    <row r="4" ht="12.75">
      <c r="A4" s="136" t="s">
        <v>525</v>
      </c>
    </row>
    <row r="6" spans="1:2" ht="12.75">
      <c r="A6" s="210" t="s">
        <v>442</v>
      </c>
      <c r="B6" s="17"/>
    </row>
    <row r="7" spans="1:2" ht="12.75">
      <c r="A7" s="17"/>
      <c r="B7" s="17"/>
    </row>
    <row r="8" ht="12.75">
      <c r="A8" s="17" t="s">
        <v>592</v>
      </c>
    </row>
    <row r="9" spans="1:2" ht="12.75">
      <c r="A9" s="17"/>
      <c r="B9" s="17"/>
    </row>
    <row r="10" spans="1:2" ht="12.75">
      <c r="A10" s="210" t="s">
        <v>443</v>
      </c>
      <c r="B10" s="17"/>
    </row>
    <row r="11" spans="1:2" ht="12.75">
      <c r="A11" s="17"/>
      <c r="B11" s="17"/>
    </row>
    <row r="12" ht="12.75">
      <c r="A12" s="17" t="s">
        <v>593</v>
      </c>
    </row>
    <row r="13" ht="12.75">
      <c r="A13" s="17"/>
    </row>
    <row r="14" ht="12.75">
      <c r="A14" s="17" t="s">
        <v>594</v>
      </c>
    </row>
    <row r="17" ht="13.5" thickBot="1"/>
    <row r="18" spans="1:3" ht="25.5" customHeight="1">
      <c r="A18" s="319" t="s">
        <v>464</v>
      </c>
      <c r="B18" s="321" t="s">
        <v>465</v>
      </c>
      <c r="C18" s="322"/>
    </row>
    <row r="19" spans="1:3" ht="25.5" customHeight="1" thickBot="1">
      <c r="A19" s="320"/>
      <c r="B19" s="76" t="s">
        <v>466</v>
      </c>
      <c r="C19" s="77" t="s">
        <v>467</v>
      </c>
    </row>
    <row r="20" spans="1:3" ht="25.5" customHeight="1" thickBot="1">
      <c r="A20" s="78" t="s">
        <v>474</v>
      </c>
      <c r="B20" s="79"/>
      <c r="C20" s="80"/>
    </row>
    <row r="23" spans="1:2" ht="12.75">
      <c r="A23" s="166"/>
      <c r="B23" s="17" t="s">
        <v>550</v>
      </c>
    </row>
  </sheetData>
  <mergeCells count="2">
    <mergeCell ref="A18:A19"/>
    <mergeCell ref="B18:C18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E01ED-D14C-4FCE-A4A2-84AD799CD245}">
  <sheetPr>
    <tabColor rgb="FF00B0F0"/>
  </sheetPr>
  <dimension ref="A1:H25"/>
  <sheetViews>
    <sheetView workbookViewId="0" topLeftCell="A1">
      <pane ySplit="6" topLeftCell="A7" activePane="bottomLeft" state="frozen"/>
      <selection pane="bottomLeft" activeCell="E12" sqref="E12"/>
    </sheetView>
  </sheetViews>
  <sheetFormatPr defaultColWidth="9.140625" defaultRowHeight="23.25" customHeight="1"/>
  <cols>
    <col min="1" max="1" width="5.00390625" style="1" customWidth="1"/>
    <col min="2" max="2" width="86.421875" style="1" customWidth="1"/>
    <col min="3" max="3" width="12.7109375" style="164" customWidth="1"/>
    <col min="4" max="8" width="12.7109375" style="1" customWidth="1"/>
    <col min="9" max="16384" width="9.140625" style="1" customWidth="1"/>
  </cols>
  <sheetData>
    <row r="1" spans="1:3" ht="23.25" customHeight="1">
      <c r="A1" s="3" t="s">
        <v>537</v>
      </c>
      <c r="C1" s="137"/>
    </row>
    <row r="2" spans="1:3" ht="23.25" customHeight="1">
      <c r="A2" s="58" t="s">
        <v>451</v>
      </c>
      <c r="C2" s="137"/>
    </row>
    <row r="3" spans="1:3" ht="23.25" customHeight="1">
      <c r="A3" s="2"/>
      <c r="C3" s="137"/>
    </row>
    <row r="4" spans="1:3" ht="23.25" customHeight="1">
      <c r="A4" s="136" t="s">
        <v>482</v>
      </c>
      <c r="C4" s="137"/>
    </row>
    <row r="5" spans="2:3" ht="23.25" customHeight="1" thickBot="1">
      <c r="B5" s="138"/>
      <c r="C5" s="138"/>
    </row>
    <row r="6" spans="1:8" s="143" customFormat="1" ht="51.75" customHeight="1" thickBot="1">
      <c r="A6" s="323" t="s">
        <v>483</v>
      </c>
      <c r="B6" s="324"/>
      <c r="C6" s="139" t="s">
        <v>445</v>
      </c>
      <c r="D6" s="140" t="s">
        <v>446</v>
      </c>
      <c r="E6" s="141" t="s">
        <v>444</v>
      </c>
      <c r="F6" s="142" t="s">
        <v>484</v>
      </c>
      <c r="G6" s="140" t="s">
        <v>485</v>
      </c>
      <c r="H6" s="141" t="s">
        <v>486</v>
      </c>
    </row>
    <row r="7" spans="1:8" s="148" customFormat="1" ht="127.5">
      <c r="A7" s="144" t="s">
        <v>487</v>
      </c>
      <c r="B7" s="6" t="s">
        <v>533</v>
      </c>
      <c r="C7" s="145">
        <v>120</v>
      </c>
      <c r="D7" s="7">
        <f>IF(C7=0," ",C7*12)</f>
        <v>1440</v>
      </c>
      <c r="E7" s="8" t="s">
        <v>447</v>
      </c>
      <c r="F7" s="146"/>
      <c r="G7" s="4"/>
      <c r="H7" s="147"/>
    </row>
    <row r="8" spans="1:8" ht="63.75">
      <c r="A8" s="149" t="s">
        <v>488</v>
      </c>
      <c r="B8" s="9" t="s">
        <v>534</v>
      </c>
      <c r="C8" s="150">
        <v>17</v>
      </c>
      <c r="D8" s="10">
        <f aca="true" t="shared" si="0" ref="D8:D20">IF(C8=0," ",C8*12)</f>
        <v>204</v>
      </c>
      <c r="E8" s="11" t="s">
        <v>448</v>
      </c>
      <c r="F8" s="151"/>
      <c r="G8" s="152"/>
      <c r="H8" s="153"/>
    </row>
    <row r="9" spans="1:8" ht="51">
      <c r="A9" s="149" t="s">
        <v>489</v>
      </c>
      <c r="B9" s="9" t="s">
        <v>535</v>
      </c>
      <c r="C9" s="154">
        <v>50000</v>
      </c>
      <c r="D9" s="12">
        <f t="shared" si="0"/>
        <v>600000</v>
      </c>
      <c r="E9" s="13" t="s">
        <v>595</v>
      </c>
      <c r="F9" s="151"/>
      <c r="G9" s="152"/>
      <c r="H9" s="153"/>
    </row>
    <row r="10" spans="1:8" ht="25.5">
      <c r="A10" s="149" t="s">
        <v>490</v>
      </c>
      <c r="B10" s="9" t="s">
        <v>536</v>
      </c>
      <c r="C10" s="150">
        <v>20</v>
      </c>
      <c r="D10" s="10">
        <f t="shared" si="0"/>
        <v>240</v>
      </c>
      <c r="E10" s="11" t="s">
        <v>449</v>
      </c>
      <c r="F10" s="151"/>
      <c r="G10" s="152"/>
      <c r="H10" s="153"/>
    </row>
    <row r="11" spans="1:8" ht="12.75">
      <c r="A11" s="325" t="s">
        <v>532</v>
      </c>
      <c r="B11" s="326"/>
      <c r="C11" s="327"/>
      <c r="D11" s="328"/>
      <c r="E11" s="329"/>
      <c r="F11" s="330"/>
      <c r="G11" s="331"/>
      <c r="H11" s="332"/>
    </row>
    <row r="12" spans="1:8" ht="12.75">
      <c r="A12" s="149" t="s">
        <v>492</v>
      </c>
      <c r="B12" s="16" t="s">
        <v>539</v>
      </c>
      <c r="C12" s="150">
        <v>3000</v>
      </c>
      <c r="D12" s="10">
        <f t="shared" si="0"/>
        <v>36000</v>
      </c>
      <c r="E12" s="11" t="s">
        <v>448</v>
      </c>
      <c r="F12" s="151"/>
      <c r="G12" s="152"/>
      <c r="H12" s="153"/>
    </row>
    <row r="13" spans="1:8" ht="25.5">
      <c r="A13" s="149" t="s">
        <v>493</v>
      </c>
      <c r="B13" s="16" t="s">
        <v>540</v>
      </c>
      <c r="C13" s="150">
        <v>480</v>
      </c>
      <c r="D13" s="10">
        <f t="shared" si="0"/>
        <v>5760</v>
      </c>
      <c r="E13" s="11" t="s">
        <v>448</v>
      </c>
      <c r="F13" s="151"/>
      <c r="G13" s="152"/>
      <c r="H13" s="153"/>
    </row>
    <row r="14" spans="1:8" ht="12.75">
      <c r="A14" s="149" t="s">
        <v>494</v>
      </c>
      <c r="B14" s="16" t="s">
        <v>541</v>
      </c>
      <c r="C14" s="150">
        <v>160</v>
      </c>
      <c r="D14" s="10">
        <f t="shared" si="0"/>
        <v>1920</v>
      </c>
      <c r="E14" s="11" t="s">
        <v>448</v>
      </c>
      <c r="F14" s="151"/>
      <c r="G14" s="152"/>
      <c r="H14" s="153"/>
    </row>
    <row r="15" spans="1:8" ht="12.75">
      <c r="A15" s="149" t="s">
        <v>495</v>
      </c>
      <c r="B15" s="16" t="s">
        <v>542</v>
      </c>
      <c r="C15" s="150">
        <v>320</v>
      </c>
      <c r="D15" s="10">
        <f t="shared" si="0"/>
        <v>3840</v>
      </c>
      <c r="E15" s="11" t="s">
        <v>448</v>
      </c>
      <c r="F15" s="151"/>
      <c r="G15" s="152"/>
      <c r="H15" s="153"/>
    </row>
    <row r="16" spans="1:8" ht="12.75">
      <c r="A16" s="149" t="s">
        <v>496</v>
      </c>
      <c r="B16" s="16" t="s">
        <v>543</v>
      </c>
      <c r="C16" s="150">
        <v>200</v>
      </c>
      <c r="D16" s="10">
        <f t="shared" si="0"/>
        <v>2400</v>
      </c>
      <c r="E16" s="11" t="s">
        <v>448</v>
      </c>
      <c r="F16" s="151"/>
      <c r="G16" s="152"/>
      <c r="H16" s="153"/>
    </row>
    <row r="17" spans="1:8" ht="12.75">
      <c r="A17" s="149" t="s">
        <v>497</v>
      </c>
      <c r="B17" s="16" t="s">
        <v>544</v>
      </c>
      <c r="C17" s="150" t="s">
        <v>491</v>
      </c>
      <c r="D17" s="10" t="s">
        <v>491</v>
      </c>
      <c r="E17" s="11" t="s">
        <v>448</v>
      </c>
      <c r="F17" s="151"/>
      <c r="G17" s="152"/>
      <c r="H17" s="153"/>
    </row>
    <row r="18" spans="1:8" ht="12.75">
      <c r="A18" s="149" t="s">
        <v>498</v>
      </c>
      <c r="B18" s="16" t="s">
        <v>545</v>
      </c>
      <c r="C18" s="150" t="s">
        <v>491</v>
      </c>
      <c r="D18" s="10" t="s">
        <v>491</v>
      </c>
      <c r="E18" s="11" t="s">
        <v>448</v>
      </c>
      <c r="F18" s="151"/>
      <c r="G18" s="152"/>
      <c r="H18" s="153"/>
    </row>
    <row r="19" spans="1:8" ht="25.5">
      <c r="A19" s="149" t="s">
        <v>499</v>
      </c>
      <c r="B19" s="16" t="s">
        <v>546</v>
      </c>
      <c r="C19" s="150" t="s">
        <v>491</v>
      </c>
      <c r="D19" s="10" t="s">
        <v>491</v>
      </c>
      <c r="E19" s="11" t="s">
        <v>448</v>
      </c>
      <c r="F19" s="151"/>
      <c r="G19" s="152"/>
      <c r="H19" s="153"/>
    </row>
    <row r="20" spans="1:8" ht="12.75">
      <c r="A20" s="149" t="s">
        <v>500</v>
      </c>
      <c r="B20" s="16" t="s">
        <v>547</v>
      </c>
      <c r="C20" s="150">
        <v>200</v>
      </c>
      <c r="D20" s="10">
        <f t="shared" si="0"/>
        <v>2400</v>
      </c>
      <c r="E20" s="11" t="s">
        <v>448</v>
      </c>
      <c r="F20" s="151"/>
      <c r="G20" s="152"/>
      <c r="H20" s="153"/>
    </row>
    <row r="21" spans="1:8" ht="25.5">
      <c r="A21" s="149" t="s">
        <v>501</v>
      </c>
      <c r="B21" s="211" t="s">
        <v>565</v>
      </c>
      <c r="C21" s="150" t="s">
        <v>504</v>
      </c>
      <c r="D21" s="10" t="s">
        <v>504</v>
      </c>
      <c r="E21" s="11" t="s">
        <v>448</v>
      </c>
      <c r="F21" s="151"/>
      <c r="G21" s="152"/>
      <c r="H21" s="153"/>
    </row>
    <row r="22" spans="1:8" ht="13.5" thickBot="1">
      <c r="A22" s="155" t="s">
        <v>502</v>
      </c>
      <c r="B22" s="212" t="s">
        <v>566</v>
      </c>
      <c r="C22" s="156" t="s">
        <v>504</v>
      </c>
      <c r="D22" s="14" t="s">
        <v>504</v>
      </c>
      <c r="E22" s="15" t="s">
        <v>448</v>
      </c>
      <c r="F22" s="157"/>
      <c r="G22" s="158"/>
      <c r="H22" s="159"/>
    </row>
    <row r="23" spans="3:8" s="148" customFormat="1" ht="23.25" customHeight="1" thickBot="1">
      <c r="C23" s="160"/>
      <c r="F23" s="161" t="s">
        <v>503</v>
      </c>
      <c r="G23" s="162"/>
      <c r="H23" s="163"/>
    </row>
    <row r="25" spans="1:2" ht="23.25" customHeight="1">
      <c r="A25" s="166"/>
      <c r="B25" s="17" t="s">
        <v>550</v>
      </c>
    </row>
  </sheetData>
  <mergeCells count="4">
    <mergeCell ref="A6:B6"/>
    <mergeCell ref="A11:B11"/>
    <mergeCell ref="C11:E11"/>
    <mergeCell ref="F11:H11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2020-02-26T13:59:04Z</dcterms:modified>
  <cp:category/>
  <cp:version/>
  <cp:contentType/>
  <cp:contentStatus/>
</cp:coreProperties>
</file>