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LI\Aplikace$\PravniOddeleni\VEREJNE ZAKAZKY\2017 az 2022 fakultni DNS\3 Drogerie\VZ drogerie 12 (02-2020)\A) výzva\"/>
    </mc:Choice>
  </mc:AlternateContent>
  <bookViews>
    <workbookView xWindow="0" yWindow="0" windowWidth="14400" windowHeight="11820"/>
  </bookViews>
  <sheets>
    <sheet name="Část 2" sheetId="1" r:id="rId1"/>
  </sheets>
  <definedNames>
    <definedName name="_xlnm._FilterDatabase" localSheetId="0" hidden="1">'Část 2'!$A$7:$X$16</definedName>
  </definedNames>
  <calcPr calcId="162913"/>
</workbook>
</file>

<file path=xl/calcChain.xml><?xml version="1.0" encoding="utf-8"?>
<calcChain xmlns="http://schemas.openxmlformats.org/spreadsheetml/2006/main">
  <c r="V14" i="1" l="1"/>
  <c r="X14" i="1" s="1"/>
  <c r="V11" i="1"/>
  <c r="X11" i="1" s="1"/>
  <c r="V13" i="1" l="1"/>
  <c r="V9" i="1"/>
  <c r="X9" i="1" l="1"/>
  <c r="X13" i="1"/>
  <c r="X16" i="1" l="1"/>
</calcChain>
</file>

<file path=xl/sharedStrings.xml><?xml version="1.0" encoding="utf-8"?>
<sst xmlns="http://schemas.openxmlformats.org/spreadsheetml/2006/main" count="44" uniqueCount="44">
  <si>
    <t>jednotka</t>
  </si>
  <si>
    <t>celkem</t>
  </si>
  <si>
    <t>celková</t>
  </si>
  <si>
    <t>ks</t>
  </si>
  <si>
    <t>TOALETNÍ POTŘEBY, RUČNÍKY</t>
  </si>
  <si>
    <t>UKLIDOVÉ POMŮCKY</t>
  </si>
  <si>
    <t>PŘÍPRAVKY NA RUCE</t>
  </si>
  <si>
    <t>Množství</t>
  </si>
  <si>
    <t>Cena bez DPH (Kč)</t>
  </si>
  <si>
    <t>jednotková</t>
  </si>
  <si>
    <t>Název položky (specifikace - druh, materiál, barva, určení apod.)</t>
  </si>
  <si>
    <t>Položka č.</t>
  </si>
  <si>
    <t>balení - 40 ks</t>
  </si>
  <si>
    <t>antibakteriální gel v dávkovači s pumpičkou, obsah dávkovače 500 ml</t>
  </si>
  <si>
    <t>https://www.alter-hk.cz/chiroderm-gel-500ml-s-pumpickou-10510109.html</t>
  </si>
  <si>
    <t>vlhčené ubrousky antibakteriální</t>
  </si>
  <si>
    <t>https://vlhcene-ubrousky.heureka.cz/linteo-satin-vlhcene-ubrousky-40-ks/#</t>
  </si>
  <si>
    <t>V případě, že níže uvedené specifikace obsahují odkaz (přímý nebo nepřímý) na konkrétní výrobek, výrobce, či dodavatele, je tento odkaz uveden s ohledem na přesnost a srozumitelnost. V tomto případě však dodavatel může nabídnout rovnocenné řešení.</t>
  </si>
  <si>
    <t>Odkaz na možný výrobek za účelem vysvětlení požadavku, přičemž dodavatel může dodat rovnocenné (a lepší) řešení</t>
  </si>
  <si>
    <t>260 -Provozně technické oddělení Lidická</t>
  </si>
  <si>
    <t>251 - Ústřední sklad</t>
  </si>
  <si>
    <t>251 - sklad UniMeC</t>
  </si>
  <si>
    <t>070 -Ústav chemie</t>
  </si>
  <si>
    <t>100 - Ústav farmakologie</t>
  </si>
  <si>
    <t>560 - Biomedic</t>
  </si>
  <si>
    <t>130 - Ústav hygieny</t>
  </si>
  <si>
    <t>250 - děkanát</t>
  </si>
  <si>
    <t>010 - Ústav anatomie</t>
  </si>
  <si>
    <t>030 - Ústav biologie</t>
  </si>
  <si>
    <t>172 - CIT</t>
  </si>
  <si>
    <t>559 - farmakologie</t>
  </si>
  <si>
    <t>040 - histologie</t>
  </si>
  <si>
    <t>510- mikrobiologie</t>
  </si>
  <si>
    <t>101 - zvěřinec</t>
  </si>
  <si>
    <t>080 - Ústav fyziologie</t>
  </si>
  <si>
    <t>171 - SVI</t>
  </si>
  <si>
    <t xml:space="preserve">jednorázové rukavice, bílé, jemně pudrované latexové </t>
  </si>
  <si>
    <t>https://www.alter-hk.cz/rukavice-latexove-bile-l-pudrovane-55568102.html</t>
  </si>
  <si>
    <t>balení 100 ks</t>
  </si>
  <si>
    <t>https://cs-cz.ecolab.com/trhy-a-odvetvi/zdravotnictvi/hygiena-rukou/category/dezinfekce-na-ruce/product/skinman-soft-protect-3.html</t>
  </si>
  <si>
    <t>dezinfekční přípravek na ruce s plnou virucidní účinností, kanystr 5 l</t>
  </si>
  <si>
    <t>kanystr</t>
  </si>
  <si>
    <t>Celková nabídková cena v Kč bez DPH</t>
  </si>
  <si>
    <t>Specifikace zboží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</si>
</sst>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i/>
      <u/>
      <sz val="11"/>
      <color rgb="FFFF0000"/>
      <name val="Calibri"/>
      <family val="2"/>
      <charset val="238"/>
      <scheme val="minor"/>
    </font>
    <font>
      <b/>
      <i/>
      <u/>
      <sz val="10"/>
      <color rgb="FFFF00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3" fillId="7" borderId="0" applyNumberFormat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2" fontId="3" fillId="5" borderId="9" xfId="0" applyNumberFormat="1" applyFont="1" applyFill="1" applyBorder="1" applyAlignment="1">
      <alignment horizontal="center" vertical="center"/>
    </xf>
    <xf numFmtId="2" fontId="3" fillId="5" borderId="10" xfId="0" applyNumberFormat="1" applyFont="1" applyFill="1" applyBorder="1" applyAlignment="1">
      <alignment horizontal="center" vertical="center"/>
    </xf>
    <xf numFmtId="0" fontId="7" fillId="0" borderId="0" xfId="0" applyFont="1"/>
    <xf numFmtId="0" fontId="4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5" fillId="5" borderId="9" xfId="2" applyFont="1" applyFill="1" applyBorder="1" applyAlignment="1">
      <alignment horizontal="center" vertical="center" textRotation="90" wrapText="1"/>
    </xf>
    <xf numFmtId="0" fontId="5" fillId="5" borderId="9" xfId="2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/>
    </xf>
    <xf numFmtId="0" fontId="10" fillId="0" borderId="0" xfId="2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2" borderId="18" xfId="0" applyNumberFormat="1" applyFont="1" applyFill="1" applyBorder="1" applyAlignment="1">
      <alignment horizontal="right" vertical="center" indent="1"/>
    </xf>
    <xf numFmtId="4" fontId="5" fillId="2" borderId="19" xfId="0" applyNumberFormat="1" applyFont="1" applyFill="1" applyBorder="1" applyAlignment="1">
      <alignment horizontal="right" vertical="center" indent="1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0" fillId="0" borderId="0" xfId="0" applyFill="1"/>
    <xf numFmtId="0" fontId="1" fillId="5" borderId="12" xfId="0" applyFont="1" applyFill="1" applyBorder="1" applyAlignment="1">
      <alignment horizontal="center" vertical="center" textRotation="90"/>
    </xf>
    <xf numFmtId="0" fontId="1" fillId="5" borderId="11" xfId="0" applyFont="1" applyFill="1" applyBorder="1" applyAlignment="1">
      <alignment horizontal="center" vertical="center" textRotation="90"/>
    </xf>
    <xf numFmtId="0" fontId="9" fillId="0" borderId="0" xfId="0" applyFont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0" fillId="3" borderId="20" xfId="0" applyFill="1" applyBorder="1"/>
    <xf numFmtId="0" fontId="1" fillId="3" borderId="22" xfId="0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left" vertical="center"/>
    </xf>
    <xf numFmtId="0" fontId="5" fillId="0" borderId="16" xfId="3" applyFont="1" applyFill="1" applyBorder="1" applyAlignment="1">
      <alignment horizontal="center" vertical="center"/>
    </xf>
    <xf numFmtId="0" fontId="5" fillId="0" borderId="15" xfId="3" applyFont="1" applyFill="1" applyBorder="1" applyAlignment="1">
      <alignment horizontal="left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left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/>
    </xf>
    <xf numFmtId="0" fontId="5" fillId="0" borderId="7" xfId="3" applyFont="1" applyFill="1" applyBorder="1" applyAlignment="1">
      <alignment horizontal="left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5" xfId="3" applyFont="1" applyFill="1" applyBorder="1" applyAlignment="1">
      <alignment vertical="justify" wrapText="1"/>
    </xf>
    <xf numFmtId="0" fontId="5" fillId="0" borderId="3" xfId="3" applyFont="1" applyFill="1" applyBorder="1" applyAlignment="1">
      <alignment vertical="justify" wrapText="1"/>
    </xf>
    <xf numFmtId="0" fontId="5" fillId="0" borderId="7" xfId="3" applyFont="1" applyFill="1" applyBorder="1" applyAlignment="1">
      <alignment vertical="justify" wrapText="1"/>
    </xf>
    <xf numFmtId="0" fontId="11" fillId="0" borderId="0" xfId="0" applyFont="1" applyAlignment="1">
      <alignment wrapText="1"/>
    </xf>
    <xf numFmtId="0" fontId="6" fillId="0" borderId="0" xfId="1" applyAlignment="1">
      <alignment wrapText="1"/>
    </xf>
    <xf numFmtId="4" fontId="14" fillId="4" borderId="23" xfId="0" applyNumberFormat="1" applyFont="1" applyFill="1" applyBorder="1" applyAlignment="1">
      <alignment horizontal="right" vertical="center" indent="1"/>
    </xf>
    <xf numFmtId="2" fontId="14" fillId="0" borderId="24" xfId="0" applyNumberFormat="1" applyFont="1" applyBorder="1" applyAlignment="1">
      <alignment horizontal="center" vertical="center"/>
    </xf>
    <xf numFmtId="2" fontId="14" fillId="0" borderId="25" xfId="0" applyNumberFormat="1" applyFont="1" applyBorder="1" applyAlignment="1">
      <alignment horizontal="center" vertical="center"/>
    </xf>
    <xf numFmtId="2" fontId="14" fillId="0" borderId="23" xfId="0" applyNumberFormat="1" applyFont="1" applyBorder="1" applyAlignment="1">
      <alignment horizontal="center" vertical="center"/>
    </xf>
    <xf numFmtId="4" fontId="5" fillId="4" borderId="15" xfId="3" applyNumberFormat="1" applyFont="1" applyFill="1" applyBorder="1" applyAlignment="1">
      <alignment horizontal="right" vertical="center" indent="1"/>
    </xf>
    <xf numFmtId="4" fontId="5" fillId="4" borderId="17" xfId="3" applyNumberFormat="1" applyFont="1" applyFill="1" applyBorder="1" applyAlignment="1">
      <alignment horizontal="right" vertical="center" indent="1"/>
    </xf>
    <xf numFmtId="4" fontId="5" fillId="4" borderId="3" xfId="3" applyNumberFormat="1" applyFont="1" applyFill="1" applyBorder="1" applyAlignment="1">
      <alignment horizontal="right" vertical="center" indent="1"/>
    </xf>
    <xf numFmtId="4" fontId="5" fillId="4" borderId="4" xfId="3" applyNumberFormat="1" applyFont="1" applyFill="1" applyBorder="1" applyAlignment="1">
      <alignment horizontal="right" vertical="center" indent="1"/>
    </xf>
    <xf numFmtId="4" fontId="5" fillId="4" borderId="7" xfId="3" applyNumberFormat="1" applyFont="1" applyFill="1" applyBorder="1" applyAlignment="1">
      <alignment horizontal="right" vertical="center" indent="1"/>
    </xf>
    <xf numFmtId="4" fontId="5" fillId="4" borderId="8" xfId="3" applyNumberFormat="1" applyFont="1" applyFill="1" applyBorder="1" applyAlignment="1">
      <alignment horizontal="right" vertical="center" indent="1"/>
    </xf>
  </cellXfs>
  <cellStyles count="4">
    <cellStyle name="Hypertextový odkaz" xfId="1" builtinId="8"/>
    <cellStyle name="Normální" xfId="0" builtinId="0"/>
    <cellStyle name="Správně" xfId="2" builtinId="26"/>
    <cellStyle name="Špatně" xfId="3" builtinId="27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lter-hk.cz/rukavice-latexove-bile-l-pudrovane-55568102.html" TargetMode="External"/><Relationship Id="rId2" Type="http://schemas.openxmlformats.org/officeDocument/2006/relationships/hyperlink" Target="https://vlhcene-ubrousky.heureka.cz/linteo-satin-vlhcene-ubrousky-40-ks/" TargetMode="External"/><Relationship Id="rId1" Type="http://schemas.openxmlformats.org/officeDocument/2006/relationships/hyperlink" Target="https://www.alter-hk.cz/chiroderm-gel-500ml-s-pumpickou-10510109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tabSelected="1" zoomScale="80" zoomScaleNormal="80" workbookViewId="0">
      <selection activeCell="B2" sqref="B2"/>
    </sheetView>
  </sheetViews>
  <sheetFormatPr defaultRowHeight="15" x14ac:dyDescent="0.25"/>
  <cols>
    <col min="1" max="1" width="6.7109375" customWidth="1"/>
    <col min="2" max="2" width="74.85546875" customWidth="1"/>
    <col min="3" max="3" width="80.7109375" style="10" customWidth="1"/>
    <col min="4" max="4" width="16.85546875" style="3" customWidth="1"/>
    <col min="5" max="5" width="10.85546875" style="3" hidden="1" customWidth="1"/>
    <col min="6" max="14" width="9.140625" style="1" hidden="1" customWidth="1"/>
    <col min="15" max="18" width="9.140625" style="12" hidden="1" customWidth="1"/>
    <col min="19" max="19" width="9.140625" style="1" hidden="1" customWidth="1"/>
    <col min="20" max="20" width="10.28515625" style="1" hidden="1" customWidth="1"/>
    <col min="21" max="21" width="10.42578125" style="1" hidden="1" customWidth="1"/>
    <col min="22" max="22" width="9.140625" style="1" customWidth="1"/>
    <col min="23" max="23" width="11.28515625" style="2" customWidth="1"/>
    <col min="24" max="24" width="14.28515625" style="2" customWidth="1"/>
  </cols>
  <sheetData>
    <row r="1" spans="1:24" ht="26.25" x14ac:dyDescent="0.25">
      <c r="B1" s="27" t="s">
        <v>43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ht="18.75" x14ac:dyDescent="0.25">
      <c r="B2" s="8"/>
      <c r="C2" s="51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1"/>
      <c r="P2" s="11"/>
      <c r="Q2" s="11"/>
      <c r="R2" s="11"/>
      <c r="S2" s="8"/>
      <c r="T2" s="8"/>
      <c r="U2" s="8"/>
      <c r="V2" s="8"/>
      <c r="W2" s="8"/>
      <c r="X2" s="8"/>
    </row>
    <row r="3" spans="1:24" ht="18.75" x14ac:dyDescent="0.25">
      <c r="A3" s="9" t="s">
        <v>17</v>
      </c>
      <c r="B3" s="8"/>
      <c r="C3" s="5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1"/>
      <c r="P3" s="11"/>
      <c r="Q3" s="11"/>
      <c r="R3" s="11"/>
      <c r="S3" s="8"/>
      <c r="T3" s="8"/>
      <c r="U3" s="8"/>
      <c r="V3" s="8"/>
      <c r="W3" s="8"/>
      <c r="X3" s="8"/>
    </row>
    <row r="4" spans="1:24" ht="15.75" thickBot="1" x14ac:dyDescent="0.3"/>
    <row r="5" spans="1:24" ht="15" customHeight="1" x14ac:dyDescent="0.25">
      <c r="A5" s="25" t="s">
        <v>11</v>
      </c>
      <c r="B5" s="28" t="s">
        <v>10</v>
      </c>
      <c r="C5" s="34" t="s">
        <v>18</v>
      </c>
      <c r="D5" s="31" t="s">
        <v>7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 t="s">
        <v>8</v>
      </c>
      <c r="X5" s="32"/>
    </row>
    <row r="6" spans="1:24" x14ac:dyDescent="0.25">
      <c r="A6" s="26"/>
      <c r="B6" s="29"/>
      <c r="C6" s="35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33"/>
    </row>
    <row r="7" spans="1:24" ht="100.5" customHeight="1" thickBot="1" x14ac:dyDescent="0.3">
      <c r="A7" s="26"/>
      <c r="B7" s="30"/>
      <c r="C7" s="35"/>
      <c r="D7" s="13" t="s">
        <v>0</v>
      </c>
      <c r="E7" s="14" t="s">
        <v>27</v>
      </c>
      <c r="F7" s="14" t="s">
        <v>28</v>
      </c>
      <c r="G7" s="14" t="s">
        <v>31</v>
      </c>
      <c r="H7" s="14" t="s">
        <v>22</v>
      </c>
      <c r="I7" s="14" t="s">
        <v>34</v>
      </c>
      <c r="J7" s="14" t="s">
        <v>23</v>
      </c>
      <c r="K7" s="14" t="s">
        <v>33</v>
      </c>
      <c r="L7" s="15" t="s">
        <v>25</v>
      </c>
      <c r="M7" s="15" t="s">
        <v>35</v>
      </c>
      <c r="N7" s="14" t="s">
        <v>29</v>
      </c>
      <c r="O7" s="14" t="s">
        <v>26</v>
      </c>
      <c r="P7" s="14" t="s">
        <v>20</v>
      </c>
      <c r="Q7" s="14" t="s">
        <v>21</v>
      </c>
      <c r="R7" s="14" t="s">
        <v>19</v>
      </c>
      <c r="S7" s="14" t="s">
        <v>32</v>
      </c>
      <c r="T7" s="14" t="s">
        <v>30</v>
      </c>
      <c r="U7" s="14" t="s">
        <v>24</v>
      </c>
      <c r="V7" s="4" t="s">
        <v>1</v>
      </c>
      <c r="W7" s="5" t="s">
        <v>9</v>
      </c>
      <c r="X7" s="6" t="s">
        <v>2</v>
      </c>
    </row>
    <row r="8" spans="1:24" ht="20.100000000000001" customHeight="1" thickBot="1" x14ac:dyDescent="0.3">
      <c r="A8" s="36"/>
      <c r="B8" s="37" t="s">
        <v>4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8"/>
    </row>
    <row r="9" spans="1:24" ht="30" customHeight="1" thickBot="1" x14ac:dyDescent="0.3">
      <c r="A9" s="39">
        <v>1</v>
      </c>
      <c r="B9" s="40" t="s">
        <v>15</v>
      </c>
      <c r="C9" s="52" t="s">
        <v>16</v>
      </c>
      <c r="D9" s="41" t="s">
        <v>12</v>
      </c>
      <c r="E9" s="41"/>
      <c r="F9" s="42"/>
      <c r="G9" s="42"/>
      <c r="H9" s="42"/>
      <c r="I9" s="42"/>
      <c r="J9" s="42"/>
      <c r="K9" s="42"/>
      <c r="L9" s="42"/>
      <c r="M9" s="42"/>
      <c r="N9" s="42"/>
      <c r="O9" s="42"/>
      <c r="P9" s="42">
        <v>40</v>
      </c>
      <c r="Q9" s="42">
        <v>20</v>
      </c>
      <c r="R9" s="42">
        <v>11</v>
      </c>
      <c r="S9" s="42"/>
      <c r="T9" s="42"/>
      <c r="U9" s="42"/>
      <c r="V9" s="42">
        <f t="shared" ref="V9" si="0">SUM(E9:U9)</f>
        <v>71</v>
      </c>
      <c r="W9" s="61"/>
      <c r="X9" s="62">
        <f t="shared" ref="X9" si="1">V9*W9</f>
        <v>0</v>
      </c>
    </row>
    <row r="10" spans="1:24" ht="20.100000000000001" customHeight="1" thickBot="1" x14ac:dyDescent="0.3">
      <c r="A10" s="36"/>
      <c r="B10" s="37" t="s">
        <v>5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8"/>
    </row>
    <row r="11" spans="1:24" ht="30" customHeight="1" thickBot="1" x14ac:dyDescent="0.3">
      <c r="A11" s="39">
        <v>2</v>
      </c>
      <c r="B11" s="40" t="s">
        <v>36</v>
      </c>
      <c r="C11" s="52" t="s">
        <v>37</v>
      </c>
      <c r="D11" s="41" t="s">
        <v>38</v>
      </c>
      <c r="E11" s="41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>
        <v>6</v>
      </c>
      <c r="S11" s="42"/>
      <c r="T11" s="42"/>
      <c r="U11" s="42"/>
      <c r="V11" s="42">
        <f t="shared" ref="V11" si="2">SUM(E11:U11)</f>
        <v>6</v>
      </c>
      <c r="W11" s="61"/>
      <c r="X11" s="62">
        <f t="shared" ref="X11:X14" si="3">V11*W11</f>
        <v>0</v>
      </c>
    </row>
    <row r="12" spans="1:24" ht="20.100000000000001" customHeight="1" thickBot="1" x14ac:dyDescent="0.3">
      <c r="A12" s="36"/>
      <c r="B12" s="37" t="s">
        <v>6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8"/>
    </row>
    <row r="13" spans="1:24" ht="30" customHeight="1" x14ac:dyDescent="0.25">
      <c r="A13" s="43">
        <v>3</v>
      </c>
      <c r="B13" s="44" t="s">
        <v>13</v>
      </c>
      <c r="C13" s="53" t="s">
        <v>14</v>
      </c>
      <c r="D13" s="45" t="s">
        <v>3</v>
      </c>
      <c r="E13" s="45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>
        <v>40</v>
      </c>
      <c r="S13" s="46"/>
      <c r="T13" s="46"/>
      <c r="U13" s="46"/>
      <c r="V13" s="46">
        <f t="shared" ref="V13:V14" si="4">SUM(E13:U13)</f>
        <v>40</v>
      </c>
      <c r="W13" s="63"/>
      <c r="X13" s="64">
        <f t="shared" si="3"/>
        <v>0</v>
      </c>
    </row>
    <row r="14" spans="1:24" ht="30" customHeight="1" thickBot="1" x14ac:dyDescent="0.3">
      <c r="A14" s="47">
        <v>4</v>
      </c>
      <c r="B14" s="48" t="s">
        <v>40</v>
      </c>
      <c r="C14" s="54" t="s">
        <v>39</v>
      </c>
      <c r="D14" s="49" t="s">
        <v>41</v>
      </c>
      <c r="E14" s="49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>
        <v>2</v>
      </c>
      <c r="T14" s="50"/>
      <c r="U14" s="50"/>
      <c r="V14" s="50">
        <f t="shared" si="4"/>
        <v>2</v>
      </c>
      <c r="W14" s="65"/>
      <c r="X14" s="66">
        <f t="shared" si="3"/>
        <v>0</v>
      </c>
    </row>
    <row r="15" spans="1:24" ht="47.25" customHeight="1" thickBot="1" x14ac:dyDescent="0.3">
      <c r="D15"/>
      <c r="E15"/>
      <c r="F15"/>
      <c r="G15"/>
      <c r="H15"/>
      <c r="I15"/>
      <c r="J15"/>
      <c r="K15"/>
      <c r="L15"/>
      <c r="M15" s="17"/>
      <c r="N15" s="16"/>
      <c r="O15" s="16"/>
      <c r="P15" s="16"/>
      <c r="Q15" s="16"/>
      <c r="R15" s="16"/>
      <c r="S15" s="16"/>
      <c r="T15" s="16"/>
      <c r="U15" s="16"/>
      <c r="V15" s="18"/>
      <c r="W15" s="19"/>
      <c r="X15" s="20"/>
    </row>
    <row r="16" spans="1:24" s="7" customFormat="1" ht="16.5" thickBot="1" x14ac:dyDescent="0.3">
      <c r="A16"/>
      <c r="B16"/>
      <c r="C16" s="10"/>
      <c r="D16" s="58" t="s">
        <v>42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60"/>
      <c r="X16" s="57">
        <f>SUM(X9:X14)</f>
        <v>0</v>
      </c>
    </row>
    <row r="17" spans="2:24" x14ac:dyDescent="0.25">
      <c r="D17"/>
      <c r="E17"/>
      <c r="F17"/>
      <c r="G17"/>
      <c r="H17"/>
      <c r="I17"/>
      <c r="J17"/>
      <c r="K17"/>
      <c r="L17"/>
      <c r="X17" s="23"/>
    </row>
    <row r="18" spans="2:24" x14ac:dyDescent="0.25">
      <c r="B18" s="21"/>
      <c r="C18" s="55"/>
      <c r="D18" s="22"/>
      <c r="E18" s="1"/>
      <c r="I18" s="22"/>
      <c r="J18" s="22"/>
      <c r="L18" s="2"/>
      <c r="M18" s="2"/>
      <c r="N18"/>
      <c r="O18" s="24"/>
      <c r="P18" s="24"/>
      <c r="Q18" s="24"/>
      <c r="R18" s="24"/>
      <c r="S18"/>
      <c r="T18"/>
      <c r="U18"/>
      <c r="V18"/>
      <c r="W18"/>
      <c r="X18"/>
    </row>
    <row r="20" spans="2:24" x14ac:dyDescent="0.25">
      <c r="C20" s="56"/>
    </row>
  </sheetData>
  <autoFilter ref="A7:X16"/>
  <mergeCells count="10">
    <mergeCell ref="D16:W16"/>
    <mergeCell ref="B12:X12"/>
    <mergeCell ref="C5:C7"/>
    <mergeCell ref="B10:X10"/>
    <mergeCell ref="A5:A7"/>
    <mergeCell ref="B1:X1"/>
    <mergeCell ref="B8:X8"/>
    <mergeCell ref="B5:B7"/>
    <mergeCell ref="D5:V6"/>
    <mergeCell ref="W5:X6"/>
  </mergeCells>
  <hyperlinks>
    <hyperlink ref="C13" r:id="rId1"/>
    <hyperlink ref="C9" r:id="rId2"/>
    <hyperlink ref="C11" r:id="rId3"/>
  </hyperlinks>
  <pageMargins left="0.70866141732283472" right="0.70866141732283472" top="0.78740157480314965" bottom="0.78740157480314965" header="0.31496062992125984" footer="0.31496062992125984"/>
  <pageSetup paperSize="9" scale="25" fitToHeight="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Část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Kotyková Gabriela</dc:creator>
  <cp:lastModifiedBy>Kvasničková Hana</cp:lastModifiedBy>
  <cp:lastPrinted>2019-09-10T11:47:29Z</cp:lastPrinted>
  <dcterms:created xsi:type="dcterms:W3CDTF">2017-02-09T08:34:34Z</dcterms:created>
  <dcterms:modified xsi:type="dcterms:W3CDTF">2020-04-15T10:05:33Z</dcterms:modified>
</cp:coreProperties>
</file>