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02 Laboratorní materiál\"/>
    </mc:Choice>
  </mc:AlternateContent>
  <xr:revisionPtr revIDLastSave="0" documentId="13_ncr:1_{E3B0327E-E4F4-436C-A809-EDD3B5713EFE}" xr6:coauthVersionLast="44" xr6:coauthVersionMax="44" xr10:uidLastSave="{00000000-0000-0000-0000-000000000000}"/>
  <bookViews>
    <workbookView xWindow="-28800" yWindow="-1380" windowWidth="31920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N16" i="1" l="1"/>
  <c r="N17" i="1"/>
  <c r="N19" i="1"/>
  <c r="N20" i="1"/>
  <c r="N21" i="1"/>
  <c r="N22" i="1"/>
  <c r="N12" i="1" l="1"/>
  <c r="N13" i="1"/>
  <c r="N14" i="1"/>
  <c r="N15" i="1"/>
  <c r="N23" i="1"/>
  <c r="N24" i="1"/>
  <c r="N9" i="1" l="1"/>
  <c r="N10" i="1"/>
  <c r="N11" i="1"/>
  <c r="N8" i="1" l="1"/>
  <c r="M26" i="1" s="1"/>
</calcChain>
</file>

<file path=xl/sharedStrings.xml><?xml version="1.0" encoding="utf-8"?>
<sst xmlns="http://schemas.openxmlformats.org/spreadsheetml/2006/main" count="138" uniqueCount="56">
  <si>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</si>
  <si>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</si>
  <si>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</si>
  <si>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</si>
  <si>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</si>
  <si>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</si>
  <si>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</si>
  <si>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</si>
  <si>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</si>
  <si>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</si>
  <si>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</si>
  <si>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</si>
  <si>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</si>
  <si>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</si>
  <si>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</si>
  <si>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</si>
  <si>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</si>
  <si>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</si>
  <si>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</si>
  <si>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</si>
  <si>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</si>
  <si>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Skleněné kuličky</t>
  </si>
  <si>
    <t>Inertní skleněné kuličky (soda-lime) o průměru 2 mm, velikost balení 100 - 1000 g.</t>
  </si>
  <si>
    <t>Inertní skleněné kuličky (soda-lime) o průměru 3 mm, velikost balení 100 - 1000 g.</t>
  </si>
  <si>
    <t>bal.</t>
  </si>
  <si>
    <t>Mikrovialky 1,7 ml</t>
  </si>
  <si>
    <t>Šroubovací vialky z čirého skla o objemu 1,7 ml; 12 x 32 mm, závit 9 mm, s pokročilým systémem uzavírání lahviček. Materiál - borosilikátové sklo (typ 1, třída A). Velikost balení 100 ks.</t>
  </si>
  <si>
    <t>Špičky 10 - 1000 µl</t>
  </si>
  <si>
    <t>Špičky 5 - 200 µl</t>
  </si>
  <si>
    <t>Víčka pro vialky</t>
  </si>
  <si>
    <t>Plastová víčka pro vialky ND13, šroubovací, černá, bez otvoru. Součástí je bytyl červené/PTFE šedé septum. Velikost balení je 100 ks.</t>
  </si>
  <si>
    <t>Plastová víčka pro vialky ND9, šroubovací, černá, s otvorem 6 mm. Součástí je bílý silikon/PTFE červené septum. Velikost balení je 100 ks.</t>
  </si>
  <si>
    <t>Vialky 4 ml</t>
  </si>
  <si>
    <t>Šroubovací vialky z tmavého skla, objem 4 ml, průměr 14,7 mm, výška 45 mm, velikost balení 100 ks.</t>
  </si>
  <si>
    <t>Vialky 1,5 ml</t>
  </si>
  <si>
    <t>Šroubovací vialky z čirého skla, objem 1,5 ml, průměr 11,6 mm, výška 32 mm, velikost balení 100 ks.</t>
  </si>
  <si>
    <t>Zkumavky 0,2 ml</t>
  </si>
  <si>
    <t>PCR plastová 96-ti jamková optická plata s čárovým kódem</t>
  </si>
  <si>
    <t>PCR plastová 96-ti jamková optická plata s čárovým kódem, čirá. Reakce probíhají velmi rychle. Kompatibilní s nástroji Applied Biosystems a přístrojem QuantStudio 6 Flex. Plata jsou tenkostěnná a certifikovaná (bez DNA, Rnáz a PCR inhibitorů). Velikost balení je 20 plat.</t>
  </si>
  <si>
    <t>Zkumavky o objemu 0,2 ml, materiál PP, bezbarvé, s těsnícím integrovaným víčkem. Vhodné pro PCR. Velikost balení je 1000 ks.</t>
  </si>
  <si>
    <t>PCR plastové 96-ti jamkové destičky</t>
  </si>
  <si>
    <t>PCR plastové 96-ti jamkové destičky, čiré, tenké, snadno řezatelné. Kompatibilní s většinou termocyklérů.</t>
  </si>
  <si>
    <t>Kultivační misky</t>
  </si>
  <si>
    <t>Kultivační misky o vnitřním průměru 87 mm, rozměry 90 x 21 mm, materiál PS, stohovatelné, sterilní. Zoubky v uchopovacím kroužku, žluté značení na straně víka, matné na straně dna a číselné označní (rozdělení na kvadranty). Velikost balení 240 ks (po 10 ks).</t>
  </si>
  <si>
    <t>Kultivační láhev pro adherentní buňky 75 cm2</t>
  </si>
  <si>
    <t>Kultivační láhev pro adherentní buňky 75 cm2 se šroubovatelným dvoupolohovým uzávěrem s filtrem. Láhve jsou nepyrogenní, bez DNáz a Rnáz, sterilní, s povrchovou úpravou. Materiál PS, pracovní objem 25 ml, celkový objem 250 ml. Velikost balení 100 ks (po 5 ks).</t>
  </si>
  <si>
    <t>Centrifugační zkumavky 50 ml</t>
  </si>
  <si>
    <t>Centrifugační zkumavky 15 ml</t>
  </si>
  <si>
    <t>Kónické centrifugační zkumavky o objemu 50 ml, sterilní, nepyrogenní, bez DNáz a RNáz, bez lidské DNA. Tištěný odstupňovaný objem, ploché šroubovací víčko. Materiál PP/HDPE, RCF 14 000 x g. Velikost balení 500 ks (20 x 25ks).</t>
  </si>
  <si>
    <t>Kónické centrifugační zkumavky o objemu 15 ml, sterilní, nepyrogénní, bez DNáz a RNáz, bez lidské DNA. Tištěný odstupňovaný objem, ploché šroubovací víčko. Materiál PP/HDPE, RCF 13000 x g. Velikost balení 500 ks (10 x 50 ks).</t>
  </si>
  <si>
    <t>Kyvety k agregometru</t>
  </si>
  <si>
    <t>Kyvety kompatibilní k agregometru Multiplate. Velikost balení 60 ks (6 x 10 ks).</t>
  </si>
  <si>
    <t>Pipetovací špičky o objemu 10 - 1000 µl, délka 71,5 mm, nesterilní, kompatibilní s pipetou Sartorius Biohit (zajišťuje přesnost měření). Velikost balení 480 ks (1 box).</t>
  </si>
  <si>
    <t>Pipetovací špičky s filtrem o objemu 5 - 200 µl, délka 51 mm, sterilní, kompatibilní s pipetou Sartorius Biohit (zajišťuje přesnost měření). Velikost balení 960 ks (10 x 96 ks).</t>
  </si>
  <si>
    <t>Univerzita Karlova, Farmaceutická fakulta v Hradci Králové</t>
  </si>
  <si>
    <t>Laboratorní materiál 2/2020 -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</si>
</sst>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6"/>
  <sheetViews>
    <sheetView tabSelected="1" zoomScale="70" zoomScaleNormal="70" workbookViewId="0">
      <selection activeCell="F3" sqref="F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55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4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24" t="s">
        <v>21</v>
      </c>
      <c r="D8" s="25">
        <v>1</v>
      </c>
      <c r="E8" s="25" t="s">
        <v>24</v>
      </c>
      <c r="F8" s="25" t="s">
        <v>22</v>
      </c>
      <c r="G8" s="25">
        <v>6</v>
      </c>
      <c r="H8" s="22"/>
      <c r="I8" s="29" t="s">
        <v>14</v>
      </c>
      <c r="J8" s="30" t="s">
        <v>19</v>
      </c>
      <c r="K8" s="1" t="s">
        <v>18</v>
      </c>
      <c r="L8" s="30" t="s">
        <v>54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21</v>
      </c>
      <c r="D9" s="25">
        <v>1</v>
      </c>
      <c r="E9" s="25" t="s">
        <v>24</v>
      </c>
      <c r="F9" s="25" t="s">
        <v>23</v>
      </c>
      <c r="G9" s="25">
        <v>6</v>
      </c>
      <c r="H9" s="22"/>
      <c r="I9" s="29" t="s">
        <v>14</v>
      </c>
      <c r="J9" s="30" t="s">
        <v>19</v>
      </c>
      <c r="K9" s="1" t="s">
        <v>18</v>
      </c>
      <c r="L9" s="30" t="s">
        <v>54</v>
      </c>
      <c r="M9" s="23"/>
      <c r="N9" s="20">
        <f t="shared" ref="N9:N11" si="0">D9*M9</f>
        <v>0</v>
      </c>
    </row>
    <row r="10" spans="1:14" ht="76.5" thickTop="1" thickBot="1" x14ac:dyDescent="0.3">
      <c r="A10" s="7"/>
      <c r="B10" s="17">
        <v>3</v>
      </c>
      <c r="C10" s="24" t="s">
        <v>25</v>
      </c>
      <c r="D10" s="25">
        <v>10</v>
      </c>
      <c r="E10" s="25" t="s">
        <v>24</v>
      </c>
      <c r="F10" s="25" t="s">
        <v>26</v>
      </c>
      <c r="G10" s="25">
        <v>6</v>
      </c>
      <c r="H10" s="22"/>
      <c r="I10" s="29" t="s">
        <v>14</v>
      </c>
      <c r="J10" s="30" t="s">
        <v>19</v>
      </c>
      <c r="K10" s="1" t="s">
        <v>18</v>
      </c>
      <c r="L10" s="30" t="s">
        <v>54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24" t="s">
        <v>27</v>
      </c>
      <c r="D11" s="25">
        <v>10</v>
      </c>
      <c r="E11" s="25" t="s">
        <v>24</v>
      </c>
      <c r="F11" s="25" t="s">
        <v>52</v>
      </c>
      <c r="G11" s="25">
        <v>6</v>
      </c>
      <c r="H11" s="22"/>
      <c r="I11" s="29" t="s">
        <v>14</v>
      </c>
      <c r="J11" s="30" t="s">
        <v>19</v>
      </c>
      <c r="K11" s="1" t="s">
        <v>18</v>
      </c>
      <c r="L11" s="30" t="s">
        <v>54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28</v>
      </c>
      <c r="D12" s="25">
        <v>1</v>
      </c>
      <c r="E12" s="25" t="s">
        <v>24</v>
      </c>
      <c r="F12" s="25" t="s">
        <v>53</v>
      </c>
      <c r="G12" s="25">
        <v>6</v>
      </c>
      <c r="H12" s="22"/>
      <c r="I12" s="29" t="s">
        <v>14</v>
      </c>
      <c r="J12" s="30" t="s">
        <v>19</v>
      </c>
      <c r="K12" s="1" t="s">
        <v>18</v>
      </c>
      <c r="L12" s="30" t="s">
        <v>54</v>
      </c>
      <c r="M12" s="23"/>
      <c r="N12" s="20">
        <f t="shared" ref="N12:N24" si="1">D12*M12</f>
        <v>0</v>
      </c>
    </row>
    <row r="13" spans="1:14" ht="61.5" thickTop="1" thickBot="1" x14ac:dyDescent="0.3">
      <c r="A13" s="18"/>
      <c r="B13" s="17">
        <v>6</v>
      </c>
      <c r="C13" s="24" t="s">
        <v>29</v>
      </c>
      <c r="D13" s="25">
        <v>3</v>
      </c>
      <c r="E13" s="25" t="s">
        <v>24</v>
      </c>
      <c r="F13" s="25" t="s">
        <v>30</v>
      </c>
      <c r="G13" s="25">
        <v>6</v>
      </c>
      <c r="H13" s="22"/>
      <c r="I13" s="29" t="s">
        <v>14</v>
      </c>
      <c r="J13" s="30" t="s">
        <v>19</v>
      </c>
      <c r="K13" s="1" t="s">
        <v>18</v>
      </c>
      <c r="L13" s="30" t="s">
        <v>54</v>
      </c>
      <c r="M13" s="23"/>
      <c r="N13" s="20">
        <f t="shared" si="1"/>
        <v>0</v>
      </c>
    </row>
    <row r="14" spans="1:14" ht="61.5" thickTop="1" thickBot="1" x14ac:dyDescent="0.3">
      <c r="A14" s="18"/>
      <c r="B14" s="17">
        <v>7</v>
      </c>
      <c r="C14" s="24" t="s">
        <v>29</v>
      </c>
      <c r="D14" s="25">
        <v>4</v>
      </c>
      <c r="E14" s="25" t="s">
        <v>24</v>
      </c>
      <c r="F14" s="34" t="s">
        <v>31</v>
      </c>
      <c r="G14" s="25">
        <v>6</v>
      </c>
      <c r="H14" s="22"/>
      <c r="I14" s="29" t="s">
        <v>14</v>
      </c>
      <c r="J14" s="30" t="s">
        <v>19</v>
      </c>
      <c r="K14" s="1" t="s">
        <v>18</v>
      </c>
      <c r="L14" s="30" t="s">
        <v>54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32</v>
      </c>
      <c r="D15" s="25">
        <v>3</v>
      </c>
      <c r="E15" s="25" t="s">
        <v>24</v>
      </c>
      <c r="F15" s="25" t="s">
        <v>33</v>
      </c>
      <c r="G15" s="25">
        <v>6</v>
      </c>
      <c r="H15" s="22"/>
      <c r="I15" s="29" t="s">
        <v>14</v>
      </c>
      <c r="J15" s="30" t="s">
        <v>19</v>
      </c>
      <c r="K15" s="1" t="s">
        <v>18</v>
      </c>
      <c r="L15" s="30" t="s">
        <v>54</v>
      </c>
      <c r="M15" s="23"/>
      <c r="N15" s="20">
        <f t="shared" si="1"/>
        <v>0</v>
      </c>
    </row>
    <row r="16" spans="1:14" ht="61.5" thickTop="1" thickBot="1" x14ac:dyDescent="0.3">
      <c r="A16" s="18"/>
      <c r="B16" s="17">
        <v>9</v>
      </c>
      <c r="C16" s="24" t="s">
        <v>34</v>
      </c>
      <c r="D16" s="25">
        <v>4</v>
      </c>
      <c r="E16" s="25" t="s">
        <v>24</v>
      </c>
      <c r="F16" s="34" t="s">
        <v>35</v>
      </c>
      <c r="G16" s="25">
        <v>6</v>
      </c>
      <c r="H16" s="22"/>
      <c r="I16" s="29" t="s">
        <v>14</v>
      </c>
      <c r="J16" s="30" t="s">
        <v>19</v>
      </c>
      <c r="K16" s="1" t="s">
        <v>18</v>
      </c>
      <c r="L16" s="30" t="s">
        <v>54</v>
      </c>
      <c r="M16" s="23"/>
      <c r="N16" s="20">
        <f t="shared" si="1"/>
        <v>0</v>
      </c>
    </row>
    <row r="17" spans="1:14" ht="84" customHeight="1" thickTop="1" thickBot="1" x14ac:dyDescent="0.3">
      <c r="A17" s="18"/>
      <c r="B17" s="17">
        <v>10</v>
      </c>
      <c r="C17" s="24" t="s">
        <v>36</v>
      </c>
      <c r="D17" s="25">
        <v>1</v>
      </c>
      <c r="E17" s="25" t="s">
        <v>24</v>
      </c>
      <c r="F17" s="25" t="s">
        <v>39</v>
      </c>
      <c r="G17" s="25">
        <v>6</v>
      </c>
      <c r="H17" s="22"/>
      <c r="I17" s="29" t="s">
        <v>14</v>
      </c>
      <c r="J17" s="30" t="s">
        <v>19</v>
      </c>
      <c r="K17" s="1" t="s">
        <v>18</v>
      </c>
      <c r="L17" s="30" t="s">
        <v>54</v>
      </c>
      <c r="M17" s="23"/>
      <c r="N17" s="20">
        <f t="shared" si="1"/>
        <v>0</v>
      </c>
    </row>
    <row r="18" spans="1:14" ht="84" customHeight="1" thickTop="1" thickBot="1" x14ac:dyDescent="0.3">
      <c r="A18" s="18"/>
      <c r="B18" s="17">
        <v>11</v>
      </c>
      <c r="C18" s="24" t="s">
        <v>50</v>
      </c>
      <c r="D18" s="25">
        <v>6</v>
      </c>
      <c r="E18" s="25" t="s">
        <v>24</v>
      </c>
      <c r="F18" s="34" t="s">
        <v>51</v>
      </c>
      <c r="G18" s="25">
        <v>6</v>
      </c>
      <c r="H18" s="22"/>
      <c r="I18" s="29" t="s">
        <v>14</v>
      </c>
      <c r="J18" s="30" t="s">
        <v>19</v>
      </c>
      <c r="K18" s="1" t="s">
        <v>18</v>
      </c>
      <c r="L18" s="30" t="s">
        <v>54</v>
      </c>
      <c r="M18" s="23"/>
      <c r="N18" s="20">
        <f t="shared" si="1"/>
        <v>0</v>
      </c>
    </row>
    <row r="19" spans="1:14" ht="106.5" thickTop="1" thickBot="1" x14ac:dyDescent="0.3">
      <c r="A19" s="18"/>
      <c r="B19" s="17">
        <v>12</v>
      </c>
      <c r="C19" s="24" t="s">
        <v>37</v>
      </c>
      <c r="D19" s="25">
        <v>1</v>
      </c>
      <c r="E19" s="25" t="s">
        <v>24</v>
      </c>
      <c r="F19" s="34" t="s">
        <v>38</v>
      </c>
      <c r="G19" s="25">
        <v>6</v>
      </c>
      <c r="H19" s="22"/>
      <c r="I19" s="29" t="s">
        <v>14</v>
      </c>
      <c r="J19" s="30" t="s">
        <v>19</v>
      </c>
      <c r="K19" s="1" t="s">
        <v>18</v>
      </c>
      <c r="L19" s="30" t="s">
        <v>54</v>
      </c>
      <c r="M19" s="23"/>
      <c r="N19" s="20">
        <f t="shared" si="1"/>
        <v>0</v>
      </c>
    </row>
    <row r="20" spans="1:14" ht="61.5" thickTop="1" thickBot="1" x14ac:dyDescent="0.3">
      <c r="A20" s="18"/>
      <c r="B20" s="17">
        <v>13</v>
      </c>
      <c r="C20" s="24" t="s">
        <v>40</v>
      </c>
      <c r="D20" s="25">
        <v>1</v>
      </c>
      <c r="E20" s="25" t="s">
        <v>24</v>
      </c>
      <c r="F20" s="25" t="s">
        <v>41</v>
      </c>
      <c r="G20" s="25">
        <v>6</v>
      </c>
      <c r="H20" s="22"/>
      <c r="I20" s="29" t="s">
        <v>14</v>
      </c>
      <c r="J20" s="30" t="s">
        <v>19</v>
      </c>
      <c r="K20" s="1" t="s">
        <v>18</v>
      </c>
      <c r="L20" s="30" t="s">
        <v>54</v>
      </c>
      <c r="M20" s="23"/>
      <c r="N20" s="20">
        <f t="shared" si="1"/>
        <v>0</v>
      </c>
    </row>
    <row r="21" spans="1:14" ht="91.5" thickTop="1" thickBot="1" x14ac:dyDescent="0.3">
      <c r="A21" s="18"/>
      <c r="B21" s="17">
        <v>14</v>
      </c>
      <c r="C21" s="24" t="s">
        <v>42</v>
      </c>
      <c r="D21" s="25">
        <v>3</v>
      </c>
      <c r="E21" s="25" t="s">
        <v>24</v>
      </c>
      <c r="F21" s="25" t="s">
        <v>43</v>
      </c>
      <c r="G21" s="25">
        <v>6</v>
      </c>
      <c r="H21" s="22"/>
      <c r="I21" s="29" t="s">
        <v>14</v>
      </c>
      <c r="J21" s="30" t="s">
        <v>19</v>
      </c>
      <c r="K21" s="1" t="s">
        <v>18</v>
      </c>
      <c r="L21" s="30" t="s">
        <v>54</v>
      </c>
      <c r="M21" s="23"/>
      <c r="N21" s="20">
        <f t="shared" si="1"/>
        <v>0</v>
      </c>
    </row>
    <row r="22" spans="1:14" ht="91.5" thickTop="1" thickBot="1" x14ac:dyDescent="0.3">
      <c r="A22" s="18"/>
      <c r="B22" s="17">
        <v>15</v>
      </c>
      <c r="C22" s="24" t="s">
        <v>44</v>
      </c>
      <c r="D22" s="25">
        <v>2</v>
      </c>
      <c r="E22" s="25" t="s">
        <v>24</v>
      </c>
      <c r="F22" s="25" t="s">
        <v>45</v>
      </c>
      <c r="G22" s="25">
        <v>6</v>
      </c>
      <c r="H22" s="22"/>
      <c r="I22" s="29" t="s">
        <v>14</v>
      </c>
      <c r="J22" s="30" t="s">
        <v>19</v>
      </c>
      <c r="K22" s="1" t="s">
        <v>18</v>
      </c>
      <c r="L22" s="30" t="s">
        <v>54</v>
      </c>
      <c r="M22" s="23"/>
      <c r="N22" s="20">
        <f t="shared" si="1"/>
        <v>0</v>
      </c>
    </row>
    <row r="23" spans="1:14" ht="91.5" thickTop="1" thickBot="1" x14ac:dyDescent="0.3">
      <c r="A23" s="18"/>
      <c r="B23" s="17">
        <v>16</v>
      </c>
      <c r="C23" s="24" t="s">
        <v>46</v>
      </c>
      <c r="D23" s="25">
        <v>1</v>
      </c>
      <c r="E23" s="25" t="s">
        <v>24</v>
      </c>
      <c r="F23" s="25" t="s">
        <v>48</v>
      </c>
      <c r="G23" s="25">
        <v>6</v>
      </c>
      <c r="H23" s="22"/>
      <c r="I23" s="29" t="s">
        <v>14</v>
      </c>
      <c r="J23" s="30" t="s">
        <v>19</v>
      </c>
      <c r="K23" s="1" t="s">
        <v>18</v>
      </c>
      <c r="L23" s="30" t="s">
        <v>54</v>
      </c>
      <c r="M23" s="23"/>
      <c r="N23" s="20">
        <f t="shared" si="1"/>
        <v>0</v>
      </c>
    </row>
    <row r="24" spans="1:14" ht="91.5" thickTop="1" thickBot="1" x14ac:dyDescent="0.3">
      <c r="A24" s="18"/>
      <c r="B24" s="17">
        <v>17</v>
      </c>
      <c r="C24" s="24" t="s">
        <v>47</v>
      </c>
      <c r="D24" s="25">
        <v>2</v>
      </c>
      <c r="E24" s="25" t="s">
        <v>24</v>
      </c>
      <c r="F24" s="25" t="s">
        <v>49</v>
      </c>
      <c r="G24" s="25">
        <v>6</v>
      </c>
      <c r="H24" s="22"/>
      <c r="I24" s="29" t="s">
        <v>14</v>
      </c>
      <c r="J24" s="30" t="s">
        <v>19</v>
      </c>
      <c r="K24" s="1" t="s">
        <v>18</v>
      </c>
      <c r="L24" s="30" t="s">
        <v>54</v>
      </c>
      <c r="M24" s="23"/>
      <c r="N24" s="20">
        <f t="shared" si="1"/>
        <v>0</v>
      </c>
    </row>
    <row r="25" spans="1:14" ht="37.5" customHeight="1" thickTop="1" thickBot="1" x14ac:dyDescent="0.3">
      <c r="C25" s="7"/>
      <c r="D25" s="27"/>
      <c r="E25" s="28"/>
      <c r="F25" s="7"/>
      <c r="G25" s="7"/>
      <c r="H25" s="2"/>
      <c r="I25" s="7"/>
      <c r="J25" s="7"/>
      <c r="L25" s="2"/>
      <c r="M25" s="36" t="s">
        <v>7</v>
      </c>
      <c r="N25" s="37"/>
    </row>
    <row r="26" spans="1:14" ht="17.25" thickTop="1" thickBot="1" x14ac:dyDescent="0.3">
      <c r="C26" s="7"/>
      <c r="D26" s="27"/>
      <c r="E26" s="28"/>
      <c r="F26" s="7"/>
      <c r="G26" s="7"/>
      <c r="H26" s="2"/>
      <c r="I26" s="7"/>
      <c r="J26" s="7"/>
      <c r="L26" s="2"/>
      <c r="M26" s="38">
        <f>SUM(N8:N24)</f>
        <v>0</v>
      </c>
      <c r="N26" s="39"/>
    </row>
    <row r="27" spans="1:14" ht="16.5" thickTop="1" x14ac:dyDescent="0.25">
      <c r="B27" s="40" t="s">
        <v>20</v>
      </c>
      <c r="C27" s="40"/>
      <c r="D27" s="40"/>
      <c r="E27" s="40"/>
      <c r="F27" s="40"/>
      <c r="G27" s="40"/>
      <c r="H27" s="40"/>
      <c r="I27" s="40"/>
      <c r="J27" s="40"/>
      <c r="K27" s="40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  <row r="214" spans="3:12" x14ac:dyDescent="0.25">
      <c r="C214" s="7"/>
      <c r="D214" s="27"/>
      <c r="E214" s="28"/>
      <c r="F214" s="7"/>
      <c r="G214" s="7"/>
      <c r="H214" s="2"/>
      <c r="I214" s="7"/>
      <c r="J214" s="7"/>
      <c r="L214" s="2"/>
    </row>
    <row r="215" spans="3:12" x14ac:dyDescent="0.25">
      <c r="C215" s="7"/>
      <c r="D215" s="27"/>
      <c r="E215" s="28"/>
      <c r="F215" s="7"/>
      <c r="G215" s="7"/>
      <c r="H215" s="2"/>
      <c r="I215" s="7"/>
      <c r="J215" s="7"/>
      <c r="L215" s="2"/>
    </row>
    <row r="216" spans="3:12" x14ac:dyDescent="0.25">
      <c r="C216" s="7"/>
      <c r="D216" s="27"/>
      <c r="E216" s="28"/>
      <c r="F216" s="7"/>
      <c r="G216" s="7"/>
      <c r="H216" s="2"/>
      <c r="I216" s="7"/>
      <c r="J216" s="7"/>
      <c r="L216" s="2"/>
    </row>
  </sheetData>
  <mergeCells count="6">
    <mergeCell ref="H4:I4"/>
    <mergeCell ref="M25:N25"/>
    <mergeCell ref="M26:N26"/>
    <mergeCell ref="B27:K27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2020-04-23T21:54:58Z</dcterms:modified>
</cp:coreProperties>
</file>