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03 Laboratorní materiál\"/>
    </mc:Choice>
  </mc:AlternateContent>
  <xr:revisionPtr revIDLastSave="0" documentId="13_ncr:1_{E40433BC-9D83-4CA6-B1E7-D36C32A6207E}" xr6:coauthVersionLast="44" xr6:coauthVersionMax="44" xr10:uidLastSave="{00000000-0000-0000-0000-000000000000}"/>
  <bookViews>
    <workbookView xWindow="-27645" yWindow="-1485" windowWidth="26715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1" l="1"/>
  <c r="N25" i="1"/>
  <c r="N26" i="1"/>
  <c r="N27" i="1"/>
  <c r="N28" i="1"/>
  <c r="N29" i="1"/>
  <c r="N30" i="1"/>
  <c r="N31" i="1"/>
  <c r="N32" i="1"/>
  <c r="N33" i="1"/>
  <c r="N19" i="1" l="1"/>
  <c r="N20" i="1"/>
  <c r="N21" i="1"/>
  <c r="N22" i="1" l="1"/>
  <c r="N23" i="1"/>
  <c r="N18" i="1" l="1"/>
  <c r="N14" i="1" l="1"/>
  <c r="N12" i="1" l="1"/>
  <c r="N13" i="1"/>
  <c r="N15" i="1"/>
  <c r="N16" i="1"/>
  <c r="N17" i="1"/>
  <c r="N9" i="1" l="1"/>
  <c r="N10" i="1"/>
  <c r="N11" i="1"/>
  <c r="N8" i="1" l="1"/>
  <c r="M35" i="1" s="1"/>
</calcChain>
</file>

<file path=xl/sharedStrings.xml><?xml version="1.0" encoding="utf-8"?>
<sst xmlns="http://schemas.openxmlformats.org/spreadsheetml/2006/main" count="201" uniqueCount="76">
  <si>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</si>
  <si>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</si>
  <si>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</si>
  <si>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</si>
  <si>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</si>
  <si>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</si>
  <si>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</si>
  <si>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</si>
  <si>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</si>
  <si>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</si>
  <si>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</si>
  <si>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</si>
  <si>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</si>
  <si>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</si>
  <si>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</si>
  <si>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</si>
  <si>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</si>
  <si>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</si>
  <si>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</si>
  <si>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</si>
  <si>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ks</t>
  </si>
  <si>
    <t>Hadice silikonová</t>
  </si>
  <si>
    <t>m</t>
  </si>
  <si>
    <t>Hadice silikonová, transparentní, ID 6 mm, OD 10 mm.</t>
  </si>
  <si>
    <t>Rukavice, materiál nitril, nepudrované, velmi slabé/tenké, velikost M. Velikost balení je 100 - 200 ks.</t>
  </si>
  <si>
    <t>Rukavice XS</t>
  </si>
  <si>
    <t>Rukavice, materiál nitril, nepudrované, velmi slabé/tenké, velikost XS. Velikost balení je 100 - 200 ks.</t>
  </si>
  <si>
    <t>Rukavice M</t>
  </si>
  <si>
    <t>Blotovací podložky</t>
  </si>
  <si>
    <t>bal.</t>
  </si>
  <si>
    <t>Supersilný papír používáný při kompletaci blotovacího sendviče. Vyroben ze 100% bavlněných vláken, při výrobě použita ultračistá voda, neobsahuje žádná aditiva. Archy o rozměru 140 x 200 mm. Velikost balení je 50 ks.</t>
  </si>
  <si>
    <t>Centrifugační zkumavky 15 ml</t>
  </si>
  <si>
    <t>Centrifugační zkumavky 50 ml</t>
  </si>
  <si>
    <t>Špičky 100 - 1000 µl</t>
  </si>
  <si>
    <t>Pipetovací špičky o objemu 100 - 1000 µl, délka 75,95 mm, nesterilní, s graduací, s ultra jemným hrotem, nezkoseným a velmi tenkým koncem. Materiál PP. Velikost balení 1000 ks.</t>
  </si>
  <si>
    <t>Špičky 2 - 200 µl</t>
  </si>
  <si>
    <t>Pipetovací špičky o objemu 2 - 200 µl, délka 49,66 mm, žluté, nesterilní, se zkoseným hrotem pro min. zadržování kapaliny. Materiál PP. Velikost balení 1000 ks.</t>
  </si>
  <si>
    <t>Serologické pipety 5 ml</t>
  </si>
  <si>
    <t>Sérologické pipety o objemu 5 ml, kód modrá, sterilní, nepyrogenní, materiál PS, stupnice po 0,1 ml, s vatovou ucpávkou. Velikost balení 300 ks, baleno jednotlivě.</t>
  </si>
  <si>
    <t>Serologické pipety 10 ml</t>
  </si>
  <si>
    <t>Sérologické pipety o objemu 10 ml, kód červená, sterilní, nepyrogenní, materiál PS, stupnice po 0,1 ml, s vatovou ucpávkou. Velikost balení 200 ks, baleno jednotlivě.</t>
  </si>
  <si>
    <t>Serologické pipety 25 ml</t>
  </si>
  <si>
    <t>Sérologické pipety o objemu 25 ml, kód tmavě červená, sterilní, nepyrogenní, materiál PS, stupnice po 0,2 ml, s vatovou ucpávkou. Velikost balení 200 ks, baleno jednotlivě.</t>
  </si>
  <si>
    <t>Vialky 20 ml</t>
  </si>
  <si>
    <t>Víčka pro vialky</t>
  </si>
  <si>
    <t>Vialky z čirého skla o objemu 20 ml (ND24), se šroubovacím PP víčkem s otvorem ve středu, perforované PTFE/silikonové septum (1,5 mm) o tvrdosti 45°, průměr 27,5 mm, výška 57 mm. Předem sestavené, velikost balení 100 ks.</t>
  </si>
  <si>
    <t>Šroubový uzávěr pro vialky ND10 se 7 mm otvorem ve středu, materiál černý PP, tvrdost 45°, silikon/PTFE septum, tloušťka 1,3 mm. Velikost balení 1000 ks.</t>
  </si>
  <si>
    <t>Nerezový koš a víko pro ultrazvukovou lázeň</t>
  </si>
  <si>
    <t>Nerezový koš a víko pro ultrazvukovou lázeň, kompatibilní s ultrazvukovou lázní typu USC 300 TH.</t>
  </si>
  <si>
    <t>Mikrostříkačka s tupou jehlou o objemu 250 µl</t>
  </si>
  <si>
    <t>Mikrostříkačka s tupou jehlou (point style 3). Plynotěsná stříkačka s jehlou zatmelenou do konce válce stříkačky. Objem 250 µl. Zakončení pístu přesným PTFE těsněním. Materiál jehly - nerez ocel 304. Délka jehly 51 mm. Jehla kolmo seříznutá, tupý hrot - pro HPLC injektory a přesné dávkování na TLC desky. Gauge jehly 22.</t>
  </si>
  <si>
    <t>Mikrostříkačka s tupou jehlou o objemu 500 µl</t>
  </si>
  <si>
    <t>Mikrostříkačka s tupou jehlou (point style 3). Plynotěsná stříkačka s jehlou zatmelenou do konce válce stříkačky. Objem 500 µl. Zakončení pístu přesným PTFE těsněním. Materiál jehly - nerez ocel 304. Délka jehly 51 mm. Jehla kolmo seříznutá, tupý hrot - pro HPLC injektory a přesné dávkování na TLC desky. Gauge jehly 22.</t>
  </si>
  <si>
    <t>Mikrostříkačka s tupou jehlou o objemu 1 ml</t>
  </si>
  <si>
    <t>Mikrostříkačka s tupou jehlou (point style 3). Plynotěsná stříkačka s jehlou zatmelenou do konce válce stříkačky. Objem 1 ml. Zakončení pístu přesným PTFE těsněním. Materiál jehly - nerez ocel 304. Délka jehly 51 mm. Jehla kolmo seříznutá, tupý hrot - pro HPLC injektory a přesné dávkování na TLC desky. Gauge jehly 22.</t>
  </si>
  <si>
    <t>Zkumavky 0,5 ml</t>
  </si>
  <si>
    <t>Zkumavky o objemu 0,5 ml, materiál PP, bezbarvé, se závěsným víčkem a povrchem pro snazší popisování. Bepečnostní víčko, tzv. safe-lock, chrání před neúmyslným otevřením během inkubace a zaručuje minimální odpařování během dlouhodobého skladování. Možnost centrifugace až do 30 000 x g, funkčnost při teplotě od –86 °C do 100 °C. Velikost balení je 500 ks.</t>
  </si>
  <si>
    <t>Zkumavky o objemu 0,5 ml, materiál PP, bezbarvé, PCR čisté, se závěsným víčkem a povrchem pro snazší popisování. Bepečnostní víčko, tzv. safe-lock, chrání před neúmyslným otevřením během inkubace a zaručuje minimální odpařování během dlouhodobého skladování. Možnost centrifugace až do 30 000 x g, funkčnost při teplotě od –86 °C do 100 °C. Velikost balení je 500 ks.</t>
  </si>
  <si>
    <t>Zkumavky 1,5 ml</t>
  </si>
  <si>
    <t>Zkumavky o objemu 1,5 ml, materiál PP, bezbarvé, se závěsným víčkem a povrchem pro snazší popisování. Bepečnostní víčko, tzv. safe-lock, chrání před neúmyslným otevřením během inkubace a zaručuje minimální odpařování během dlouhodobého skladování. Možnost centrifugace až do 30 000 x g, funkčnost při teplotě od –86 °C do 100 °C. Velikost balení je 1000 ks.</t>
  </si>
  <si>
    <t>Zkumavky 2 ml</t>
  </si>
  <si>
    <t>Zkumavky o objemu 2 ml, materiál PP, bezbarvé, PCR čisté, se závěsným víčkem a povrchem pro snazší popisování, bepečnostní víčko chrání před neúmyslným otevřením během inkubace a zaručuje minimální odpařování během dlouhodobého skladování, možnost centrifugace až do 25 000 x g, funkčnost při teplotě od –86 °C do 100 °C. Velikost balení 1000 ks.</t>
  </si>
  <si>
    <t>Zkumavky 5 ml</t>
  </si>
  <si>
    <t>Zkumavky o objemu 5 ml, materiál PP, bezbarvé, se zacvakávacím víčkem a kónickým dnem. Možnost centrifugace až do 25 000 x g, funkčnost při teplotě od –86 °C do 80 °C. Velikost balení je 200 ks (2 x 100 ks).</t>
  </si>
  <si>
    <t>Inserty</t>
  </si>
  <si>
    <t>Inserty pro vialky, objem 400 µl, skleněné, s plochým dnem, rozměry 5,6 x 31 mm. Velikost balení 500 ks.</t>
  </si>
  <si>
    <t>Stojánek pro zkumavky</t>
  </si>
  <si>
    <t>Otočný stojánek na mikrozkumavky o průměru 10-12 mm z jedné strany a 0,2-0,5 ml z druhé strany. Průhledné víčko, snímatelná boční držadla, stohovatelné, 80 míst pro zkumavky o průměru 10-12 mm, materiál PP. Rozměry stojánku bez bočnách držadel do 70 x 23 x 28 mm. Barva modrá.</t>
  </si>
  <si>
    <t>Otočný stojánek na mikrozkumavky o průměru 10-12 mm z jedné strany a 0,2-0,5 ml z druhé strany. Průhledné víčko, snímatelná boční držadla, stohovatelné, 80 míst z jedné strany, 60 míst ze druhé strany; materiál PP. Rozměry stojánku bez bočnách držadel do 70 x 23 x 28 mm. Barva červená.</t>
  </si>
  <si>
    <t>Uzávěr pro kultivační baňky</t>
  </si>
  <si>
    <t>Uzávěr pro kultivační baňky, bakteriologický, kovový, s pružným uchycením na vnější stěnu hrdla baňky. Průměr hrdla 37/39 mm. Barva modrá, velikost balení 10 ks.</t>
  </si>
  <si>
    <t>Kónické centrifugační zkumavky o objemu 15 ml, sterilní, bez Dnáz, Rnáz a endotoxinů. Tištěný odstupňovaný objem, ploché šroubovací víčko s možností popisu. Autoklávovatelné při 121°C a zmarzitelné až na -80°C. Možnost centrifugace až do 12500 x g. Velikost balení 500 ks.</t>
  </si>
  <si>
    <t>Kónické centrifugační zkumavky o objemu 50 ml, sterilní, bez Dnáz, Rnáz a endotoxinů. Tištěný odstupňovaný objem, ploché šroubovací víčko s možností popisu. Autoklávovatelné při 121°C a zmarzitelné až na -80°C. Možnost centrifugace až do 12500 x g. Velikost balení 500 ks.</t>
  </si>
  <si>
    <t>Laboratorní materiál 3/2020 - část 3</t>
  </si>
  <si>
    <t>Univerzita Karlova, Farmaceutická fakulta v Hradci Králové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</si>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</sst>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5"/>
  <sheetViews>
    <sheetView tabSelected="1" topLeftCell="B29" zoomScale="85" zoomScaleNormal="85" workbookViewId="0">
      <selection activeCell="B36" sqref="B36:K3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5703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73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</row>
    <row r="5" spans="1:14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46.5" thickTop="1" thickBot="1" x14ac:dyDescent="0.3">
      <c r="B8" s="17">
        <v>1</v>
      </c>
      <c r="C8" s="24" t="s">
        <v>21</v>
      </c>
      <c r="D8" s="25">
        <v>25</v>
      </c>
      <c r="E8" s="25" t="s">
        <v>22</v>
      </c>
      <c r="F8" s="25" t="s">
        <v>23</v>
      </c>
      <c r="G8" s="25">
        <v>5</v>
      </c>
      <c r="H8" s="22"/>
      <c r="I8" s="29" t="s">
        <v>14</v>
      </c>
      <c r="J8" s="30" t="s">
        <v>19</v>
      </c>
      <c r="K8" s="1" t="s">
        <v>18</v>
      </c>
      <c r="L8" s="30" t="s">
        <v>74</v>
      </c>
      <c r="M8" s="23"/>
      <c r="N8" s="20">
        <f>D8*M8</f>
        <v>0</v>
      </c>
    </row>
    <row r="9" spans="1:14" ht="46.5" thickTop="1" thickBot="1" x14ac:dyDescent="0.3">
      <c r="A9" s="7"/>
      <c r="B9" s="17">
        <v>2</v>
      </c>
      <c r="C9" s="24" t="s">
        <v>25</v>
      </c>
      <c r="D9" s="25">
        <v>1000</v>
      </c>
      <c r="E9" s="25" t="s">
        <v>20</v>
      </c>
      <c r="F9" s="25" t="s">
        <v>26</v>
      </c>
      <c r="G9" s="25">
        <v>5</v>
      </c>
      <c r="H9" s="22"/>
      <c r="I9" s="29" t="s">
        <v>14</v>
      </c>
      <c r="J9" s="30" t="s">
        <v>19</v>
      </c>
      <c r="K9" s="1" t="s">
        <v>18</v>
      </c>
      <c r="L9" s="30" t="s">
        <v>74</v>
      </c>
      <c r="M9" s="23"/>
      <c r="N9" s="20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4" t="s">
        <v>27</v>
      </c>
      <c r="D10" s="25">
        <v>1600</v>
      </c>
      <c r="E10" s="25" t="s">
        <v>20</v>
      </c>
      <c r="F10" s="25" t="s">
        <v>24</v>
      </c>
      <c r="G10" s="25">
        <v>5</v>
      </c>
      <c r="H10" s="22"/>
      <c r="I10" s="29" t="s">
        <v>14</v>
      </c>
      <c r="J10" s="30" t="s">
        <v>19</v>
      </c>
      <c r="K10" s="1" t="s">
        <v>18</v>
      </c>
      <c r="L10" s="30" t="s">
        <v>74</v>
      </c>
      <c r="M10" s="23"/>
      <c r="N10" s="20">
        <f t="shared" si="0"/>
        <v>0</v>
      </c>
    </row>
    <row r="11" spans="1:14" ht="91.5" thickTop="1" thickBot="1" x14ac:dyDescent="0.3">
      <c r="A11" s="7"/>
      <c r="B11" s="17">
        <v>4</v>
      </c>
      <c r="C11" s="24" t="s">
        <v>28</v>
      </c>
      <c r="D11" s="25">
        <v>2</v>
      </c>
      <c r="E11" s="25" t="s">
        <v>29</v>
      </c>
      <c r="F11" s="25" t="s">
        <v>30</v>
      </c>
      <c r="G11" s="25">
        <v>5</v>
      </c>
      <c r="H11" s="22"/>
      <c r="I11" s="29" t="s">
        <v>14</v>
      </c>
      <c r="J11" s="30" t="s">
        <v>19</v>
      </c>
      <c r="K11" s="1" t="s">
        <v>18</v>
      </c>
      <c r="L11" s="30" t="s">
        <v>74</v>
      </c>
      <c r="M11" s="23"/>
      <c r="N11" s="20">
        <f t="shared" si="0"/>
        <v>0</v>
      </c>
    </row>
    <row r="12" spans="1:14" ht="106.5" thickTop="1" thickBot="1" x14ac:dyDescent="0.3">
      <c r="A12" s="18"/>
      <c r="B12" s="17">
        <v>5</v>
      </c>
      <c r="C12" s="24" t="s">
        <v>31</v>
      </c>
      <c r="D12" s="25">
        <v>2</v>
      </c>
      <c r="E12" s="25" t="s">
        <v>29</v>
      </c>
      <c r="F12" s="25" t="s">
        <v>71</v>
      </c>
      <c r="G12" s="25">
        <v>5</v>
      </c>
      <c r="H12" s="22"/>
      <c r="I12" s="29" t="s">
        <v>14</v>
      </c>
      <c r="J12" s="30" t="s">
        <v>19</v>
      </c>
      <c r="K12" s="1" t="s">
        <v>18</v>
      </c>
      <c r="L12" s="30" t="s">
        <v>74</v>
      </c>
      <c r="M12" s="23"/>
      <c r="N12" s="20">
        <f t="shared" ref="N12:N33" si="1">D12*M12</f>
        <v>0</v>
      </c>
    </row>
    <row r="13" spans="1:14" ht="106.5" thickTop="1" thickBot="1" x14ac:dyDescent="0.3">
      <c r="A13" s="18"/>
      <c r="B13" s="17">
        <v>6</v>
      </c>
      <c r="C13" s="34" t="s">
        <v>32</v>
      </c>
      <c r="D13" s="35">
        <v>2</v>
      </c>
      <c r="E13" s="35" t="s">
        <v>29</v>
      </c>
      <c r="F13" s="35" t="s">
        <v>72</v>
      </c>
      <c r="G13" s="25">
        <v>5</v>
      </c>
      <c r="H13" s="36"/>
      <c r="I13" s="29" t="s">
        <v>14</v>
      </c>
      <c r="J13" s="30" t="s">
        <v>19</v>
      </c>
      <c r="K13" s="1" t="s">
        <v>18</v>
      </c>
      <c r="L13" s="30" t="s">
        <v>74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34" t="s">
        <v>35</v>
      </c>
      <c r="D14" s="35">
        <v>3</v>
      </c>
      <c r="E14" s="35" t="s">
        <v>29</v>
      </c>
      <c r="F14" s="25" t="s">
        <v>36</v>
      </c>
      <c r="G14" s="25">
        <v>5</v>
      </c>
      <c r="H14" s="22"/>
      <c r="I14" s="29" t="s">
        <v>14</v>
      </c>
      <c r="J14" s="30" t="s">
        <v>19</v>
      </c>
      <c r="K14" s="1" t="s">
        <v>18</v>
      </c>
      <c r="L14" s="30" t="s">
        <v>74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33</v>
      </c>
      <c r="D15" s="25">
        <v>5</v>
      </c>
      <c r="E15" s="25" t="s">
        <v>29</v>
      </c>
      <c r="F15" s="25" t="s">
        <v>34</v>
      </c>
      <c r="G15" s="25">
        <v>5</v>
      </c>
      <c r="H15" s="22"/>
      <c r="I15" s="29" t="s">
        <v>14</v>
      </c>
      <c r="J15" s="30" t="s">
        <v>19</v>
      </c>
      <c r="K15" s="1" t="s">
        <v>18</v>
      </c>
      <c r="L15" s="30" t="s">
        <v>74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37</v>
      </c>
      <c r="D16" s="25">
        <v>1</v>
      </c>
      <c r="E16" s="25" t="s">
        <v>29</v>
      </c>
      <c r="F16" s="25" t="s">
        <v>38</v>
      </c>
      <c r="G16" s="25">
        <v>5</v>
      </c>
      <c r="H16" s="22"/>
      <c r="I16" s="29" t="s">
        <v>14</v>
      </c>
      <c r="J16" s="30" t="s">
        <v>19</v>
      </c>
      <c r="K16" s="1" t="s">
        <v>18</v>
      </c>
      <c r="L16" s="30" t="s">
        <v>74</v>
      </c>
      <c r="M16" s="23"/>
      <c r="N16" s="20">
        <f t="shared" si="1"/>
        <v>0</v>
      </c>
    </row>
    <row r="17" spans="1:14" ht="61.5" thickTop="1" thickBot="1" x14ac:dyDescent="0.3">
      <c r="A17" s="18"/>
      <c r="B17" s="17">
        <v>10</v>
      </c>
      <c r="C17" s="24" t="s">
        <v>39</v>
      </c>
      <c r="D17" s="25">
        <v>1</v>
      </c>
      <c r="E17" s="25" t="s">
        <v>29</v>
      </c>
      <c r="F17" s="25" t="s">
        <v>40</v>
      </c>
      <c r="G17" s="25">
        <v>5</v>
      </c>
      <c r="H17" s="22"/>
      <c r="I17" s="29" t="s">
        <v>14</v>
      </c>
      <c r="J17" s="30" t="s">
        <v>19</v>
      </c>
      <c r="K17" s="1" t="s">
        <v>18</v>
      </c>
      <c r="L17" s="30" t="s">
        <v>74</v>
      </c>
      <c r="M17" s="23"/>
      <c r="N17" s="20">
        <f t="shared" si="1"/>
        <v>0</v>
      </c>
    </row>
    <row r="18" spans="1:14" ht="61.5" thickTop="1" thickBot="1" x14ac:dyDescent="0.3">
      <c r="A18" s="18"/>
      <c r="B18" s="17">
        <v>11</v>
      </c>
      <c r="C18" s="24" t="s">
        <v>41</v>
      </c>
      <c r="D18" s="25">
        <v>1</v>
      </c>
      <c r="E18" s="25" t="s">
        <v>29</v>
      </c>
      <c r="F18" s="25" t="s">
        <v>42</v>
      </c>
      <c r="G18" s="25">
        <v>5</v>
      </c>
      <c r="H18" s="22"/>
      <c r="I18" s="29" t="s">
        <v>14</v>
      </c>
      <c r="J18" s="30" t="s">
        <v>19</v>
      </c>
      <c r="K18" s="1" t="s">
        <v>18</v>
      </c>
      <c r="L18" s="30" t="s">
        <v>74</v>
      </c>
      <c r="M18" s="23"/>
      <c r="N18" s="20">
        <f t="shared" si="1"/>
        <v>0</v>
      </c>
    </row>
    <row r="19" spans="1:14" ht="121.5" thickTop="1" thickBot="1" x14ac:dyDescent="0.3">
      <c r="A19" s="18"/>
      <c r="B19" s="17">
        <v>12</v>
      </c>
      <c r="C19" s="24" t="s">
        <v>49</v>
      </c>
      <c r="D19" s="25">
        <v>2</v>
      </c>
      <c r="E19" s="25" t="s">
        <v>20</v>
      </c>
      <c r="F19" s="25" t="s">
        <v>50</v>
      </c>
      <c r="G19" s="25">
        <v>5</v>
      </c>
      <c r="H19" s="36"/>
      <c r="I19" s="29" t="s">
        <v>14</v>
      </c>
      <c r="J19" s="30" t="s">
        <v>19</v>
      </c>
      <c r="K19" s="1" t="s">
        <v>18</v>
      </c>
      <c r="L19" s="30" t="s">
        <v>74</v>
      </c>
      <c r="M19" s="23"/>
      <c r="N19" s="20">
        <f t="shared" si="1"/>
        <v>0</v>
      </c>
    </row>
    <row r="20" spans="1:14" ht="121.5" thickTop="1" thickBot="1" x14ac:dyDescent="0.3">
      <c r="A20" s="18"/>
      <c r="B20" s="17">
        <v>13</v>
      </c>
      <c r="C20" s="24" t="s">
        <v>51</v>
      </c>
      <c r="D20" s="25">
        <v>2</v>
      </c>
      <c r="E20" s="25" t="s">
        <v>20</v>
      </c>
      <c r="F20" s="25" t="s">
        <v>52</v>
      </c>
      <c r="G20" s="25">
        <v>5</v>
      </c>
      <c r="H20" s="22"/>
      <c r="I20" s="29" t="s">
        <v>14</v>
      </c>
      <c r="J20" s="30" t="s">
        <v>19</v>
      </c>
      <c r="K20" s="1" t="s">
        <v>18</v>
      </c>
      <c r="L20" s="30" t="s">
        <v>74</v>
      </c>
      <c r="M20" s="23"/>
      <c r="N20" s="20">
        <f t="shared" si="1"/>
        <v>0</v>
      </c>
    </row>
    <row r="21" spans="1:14" ht="121.5" thickTop="1" thickBot="1" x14ac:dyDescent="0.3">
      <c r="A21" s="18"/>
      <c r="B21" s="17">
        <v>14</v>
      </c>
      <c r="C21" s="24" t="s">
        <v>53</v>
      </c>
      <c r="D21" s="25">
        <v>2</v>
      </c>
      <c r="E21" s="25" t="s">
        <v>20</v>
      </c>
      <c r="F21" s="25" t="s">
        <v>54</v>
      </c>
      <c r="G21" s="25">
        <v>5</v>
      </c>
      <c r="H21" s="22"/>
      <c r="I21" s="29" t="s">
        <v>14</v>
      </c>
      <c r="J21" s="30" t="s">
        <v>19</v>
      </c>
      <c r="K21" s="1" t="s">
        <v>18</v>
      </c>
      <c r="L21" s="30" t="s">
        <v>74</v>
      </c>
      <c r="M21" s="23"/>
      <c r="N21" s="20">
        <f t="shared" si="1"/>
        <v>0</v>
      </c>
    </row>
    <row r="22" spans="1:14" ht="91.5" thickTop="1" thickBot="1" x14ac:dyDescent="0.3">
      <c r="A22" s="18"/>
      <c r="B22" s="17">
        <v>15</v>
      </c>
      <c r="C22" s="24" t="s">
        <v>43</v>
      </c>
      <c r="D22" s="25">
        <v>2</v>
      </c>
      <c r="E22" s="25" t="s">
        <v>29</v>
      </c>
      <c r="F22" s="25" t="s">
        <v>45</v>
      </c>
      <c r="G22" s="25">
        <v>5</v>
      </c>
      <c r="H22" s="22"/>
      <c r="I22" s="29" t="s">
        <v>14</v>
      </c>
      <c r="J22" s="30" t="s">
        <v>19</v>
      </c>
      <c r="K22" s="1" t="s">
        <v>18</v>
      </c>
      <c r="L22" s="30" t="s">
        <v>74</v>
      </c>
      <c r="M22" s="23"/>
      <c r="N22" s="20">
        <f t="shared" si="1"/>
        <v>0</v>
      </c>
    </row>
    <row r="23" spans="1:14" ht="61.5" thickTop="1" thickBot="1" x14ac:dyDescent="0.3">
      <c r="A23" s="18"/>
      <c r="B23" s="17">
        <v>16</v>
      </c>
      <c r="C23" s="24" t="s">
        <v>44</v>
      </c>
      <c r="D23" s="25">
        <v>1</v>
      </c>
      <c r="E23" s="25" t="s">
        <v>29</v>
      </c>
      <c r="F23" s="25" t="s">
        <v>46</v>
      </c>
      <c r="G23" s="25">
        <v>5</v>
      </c>
      <c r="H23" s="22"/>
      <c r="I23" s="29" t="s">
        <v>14</v>
      </c>
      <c r="J23" s="30" t="s">
        <v>19</v>
      </c>
      <c r="K23" s="1" t="s">
        <v>18</v>
      </c>
      <c r="L23" s="30" t="s">
        <v>74</v>
      </c>
      <c r="M23" s="23"/>
      <c r="N23" s="20">
        <f t="shared" si="1"/>
        <v>0</v>
      </c>
    </row>
    <row r="24" spans="1:14" ht="136.5" thickTop="1" thickBot="1" x14ac:dyDescent="0.3">
      <c r="A24" s="18"/>
      <c r="B24" s="17">
        <v>17</v>
      </c>
      <c r="C24" s="24" t="s">
        <v>55</v>
      </c>
      <c r="D24" s="25">
        <v>4</v>
      </c>
      <c r="E24" s="25" t="s">
        <v>29</v>
      </c>
      <c r="F24" s="25" t="s">
        <v>56</v>
      </c>
      <c r="G24" s="25">
        <v>5</v>
      </c>
      <c r="H24" s="22"/>
      <c r="I24" s="29" t="s">
        <v>14</v>
      </c>
      <c r="J24" s="30" t="s">
        <v>19</v>
      </c>
      <c r="K24" s="1" t="s">
        <v>18</v>
      </c>
      <c r="L24" s="30" t="s">
        <v>74</v>
      </c>
      <c r="M24" s="23"/>
      <c r="N24" s="20">
        <f t="shared" si="1"/>
        <v>0</v>
      </c>
    </row>
    <row r="25" spans="1:14" ht="136.5" thickTop="1" thickBot="1" x14ac:dyDescent="0.3">
      <c r="A25" s="18"/>
      <c r="B25" s="17">
        <v>18</v>
      </c>
      <c r="C25" s="24" t="s">
        <v>55</v>
      </c>
      <c r="D25" s="25">
        <v>2</v>
      </c>
      <c r="E25" s="25" t="s">
        <v>29</v>
      </c>
      <c r="F25" s="25" t="s">
        <v>57</v>
      </c>
      <c r="G25" s="25">
        <v>5</v>
      </c>
      <c r="H25" s="22"/>
      <c r="I25" s="29" t="s">
        <v>14</v>
      </c>
      <c r="J25" s="30" t="s">
        <v>19</v>
      </c>
      <c r="K25" s="1" t="s">
        <v>18</v>
      </c>
      <c r="L25" s="30" t="s">
        <v>74</v>
      </c>
      <c r="M25" s="23"/>
      <c r="N25" s="20">
        <f t="shared" si="1"/>
        <v>0</v>
      </c>
    </row>
    <row r="26" spans="1:14" ht="136.5" thickTop="1" thickBot="1" x14ac:dyDescent="0.3">
      <c r="A26" s="18"/>
      <c r="B26" s="17">
        <v>19</v>
      </c>
      <c r="C26" s="24" t="s">
        <v>58</v>
      </c>
      <c r="D26" s="25">
        <v>2</v>
      </c>
      <c r="E26" s="25" t="s">
        <v>29</v>
      </c>
      <c r="F26" s="25" t="s">
        <v>59</v>
      </c>
      <c r="G26" s="25">
        <v>5</v>
      </c>
      <c r="H26" s="22"/>
      <c r="I26" s="29" t="s">
        <v>14</v>
      </c>
      <c r="J26" s="30" t="s">
        <v>19</v>
      </c>
      <c r="K26" s="1" t="s">
        <v>18</v>
      </c>
      <c r="L26" s="30" t="s">
        <v>74</v>
      </c>
      <c r="M26" s="23"/>
      <c r="N26" s="20">
        <f t="shared" si="1"/>
        <v>0</v>
      </c>
    </row>
    <row r="27" spans="1:14" ht="136.5" thickTop="1" thickBot="1" x14ac:dyDescent="0.3">
      <c r="A27" s="18"/>
      <c r="B27" s="17">
        <v>20</v>
      </c>
      <c r="C27" s="24" t="s">
        <v>60</v>
      </c>
      <c r="D27" s="25">
        <v>4</v>
      </c>
      <c r="E27" s="25" t="s">
        <v>29</v>
      </c>
      <c r="F27" s="25" t="s">
        <v>61</v>
      </c>
      <c r="G27" s="25">
        <v>5</v>
      </c>
      <c r="H27" s="22"/>
      <c r="I27" s="29" t="s">
        <v>14</v>
      </c>
      <c r="J27" s="30" t="s">
        <v>19</v>
      </c>
      <c r="K27" s="1" t="s">
        <v>18</v>
      </c>
      <c r="L27" s="30" t="s">
        <v>74</v>
      </c>
      <c r="M27" s="23"/>
      <c r="N27" s="20">
        <f t="shared" si="1"/>
        <v>0</v>
      </c>
    </row>
    <row r="28" spans="1:14" ht="76.5" thickTop="1" thickBot="1" x14ac:dyDescent="0.3">
      <c r="A28" s="18"/>
      <c r="B28" s="17">
        <v>21</v>
      </c>
      <c r="C28" s="24" t="s">
        <v>62</v>
      </c>
      <c r="D28" s="25">
        <v>3</v>
      </c>
      <c r="E28" s="25" t="s">
        <v>29</v>
      </c>
      <c r="F28" s="25" t="s">
        <v>63</v>
      </c>
      <c r="G28" s="25">
        <v>5</v>
      </c>
      <c r="H28" s="22"/>
      <c r="I28" s="29" t="s">
        <v>14</v>
      </c>
      <c r="J28" s="30" t="s">
        <v>19</v>
      </c>
      <c r="K28" s="1" t="s">
        <v>18</v>
      </c>
      <c r="L28" s="30" t="s">
        <v>74</v>
      </c>
      <c r="M28" s="23"/>
      <c r="N28" s="20">
        <f t="shared" si="1"/>
        <v>0</v>
      </c>
    </row>
    <row r="29" spans="1:14" ht="46.5" thickTop="1" thickBot="1" x14ac:dyDescent="0.3">
      <c r="A29" s="18"/>
      <c r="B29" s="17">
        <v>22</v>
      </c>
      <c r="C29" s="24" t="s">
        <v>64</v>
      </c>
      <c r="D29" s="25">
        <v>2</v>
      </c>
      <c r="E29" s="25" t="s">
        <v>29</v>
      </c>
      <c r="F29" s="25" t="s">
        <v>65</v>
      </c>
      <c r="G29" s="25">
        <v>5</v>
      </c>
      <c r="H29" s="22"/>
      <c r="I29" s="29" t="s">
        <v>14</v>
      </c>
      <c r="J29" s="30" t="s">
        <v>19</v>
      </c>
      <c r="K29" s="1" t="s">
        <v>18</v>
      </c>
      <c r="L29" s="30" t="s">
        <v>74</v>
      </c>
      <c r="M29" s="23"/>
      <c r="N29" s="20">
        <f t="shared" si="1"/>
        <v>0</v>
      </c>
    </row>
    <row r="30" spans="1:14" ht="106.5" thickTop="1" thickBot="1" x14ac:dyDescent="0.3">
      <c r="A30" s="18"/>
      <c r="B30" s="17">
        <v>23</v>
      </c>
      <c r="C30" s="24" t="s">
        <v>66</v>
      </c>
      <c r="D30" s="25">
        <v>5</v>
      </c>
      <c r="E30" s="25" t="s">
        <v>20</v>
      </c>
      <c r="F30" s="25" t="s">
        <v>67</v>
      </c>
      <c r="G30" s="25">
        <v>5</v>
      </c>
      <c r="H30" s="22"/>
      <c r="I30" s="29" t="s">
        <v>14</v>
      </c>
      <c r="J30" s="30" t="s">
        <v>19</v>
      </c>
      <c r="K30" s="1" t="s">
        <v>18</v>
      </c>
      <c r="L30" s="30" t="s">
        <v>74</v>
      </c>
      <c r="M30" s="23"/>
      <c r="N30" s="20">
        <f t="shared" si="1"/>
        <v>0</v>
      </c>
    </row>
    <row r="31" spans="1:14" ht="106.5" thickTop="1" thickBot="1" x14ac:dyDescent="0.3">
      <c r="A31" s="18"/>
      <c r="B31" s="17">
        <v>24</v>
      </c>
      <c r="C31" s="24" t="s">
        <v>66</v>
      </c>
      <c r="D31" s="25">
        <v>2</v>
      </c>
      <c r="E31" s="25" t="s">
        <v>20</v>
      </c>
      <c r="F31" s="25" t="s">
        <v>68</v>
      </c>
      <c r="G31" s="25">
        <v>5</v>
      </c>
      <c r="H31" s="22"/>
      <c r="I31" s="29" t="s">
        <v>14</v>
      </c>
      <c r="J31" s="30" t="s">
        <v>19</v>
      </c>
      <c r="K31" s="1" t="s">
        <v>18</v>
      </c>
      <c r="L31" s="30" t="s">
        <v>74</v>
      </c>
      <c r="M31" s="23"/>
      <c r="N31" s="20">
        <f t="shared" si="1"/>
        <v>0</v>
      </c>
    </row>
    <row r="32" spans="1:14" ht="61.5" thickTop="1" thickBot="1" x14ac:dyDescent="0.3">
      <c r="A32" s="18"/>
      <c r="B32" s="17">
        <v>25</v>
      </c>
      <c r="C32" s="24" t="s">
        <v>69</v>
      </c>
      <c r="D32" s="25">
        <v>1</v>
      </c>
      <c r="E32" s="25" t="s">
        <v>29</v>
      </c>
      <c r="F32" s="25" t="s">
        <v>70</v>
      </c>
      <c r="G32" s="25">
        <v>5</v>
      </c>
      <c r="H32" s="22"/>
      <c r="I32" s="29" t="s">
        <v>14</v>
      </c>
      <c r="J32" s="30" t="s">
        <v>19</v>
      </c>
      <c r="K32" s="1" t="s">
        <v>18</v>
      </c>
      <c r="L32" s="30" t="s">
        <v>74</v>
      </c>
      <c r="M32" s="23"/>
      <c r="N32" s="20">
        <f t="shared" si="1"/>
        <v>0</v>
      </c>
    </row>
    <row r="33" spans="1:14" ht="126.75" customHeight="1" thickTop="1" thickBot="1" x14ac:dyDescent="0.3">
      <c r="A33" s="18"/>
      <c r="B33" s="17">
        <v>29</v>
      </c>
      <c r="C33" s="24" t="s">
        <v>47</v>
      </c>
      <c r="D33" s="25">
        <v>1</v>
      </c>
      <c r="E33" s="25" t="s">
        <v>20</v>
      </c>
      <c r="F33" s="25" t="s">
        <v>48</v>
      </c>
      <c r="G33" s="25">
        <v>5</v>
      </c>
      <c r="H33" s="22"/>
      <c r="I33" s="29" t="s">
        <v>14</v>
      </c>
      <c r="J33" s="30" t="s">
        <v>19</v>
      </c>
      <c r="K33" s="1" t="s">
        <v>18</v>
      </c>
      <c r="L33" s="30" t="s">
        <v>74</v>
      </c>
      <c r="M33" s="23"/>
      <c r="N33" s="20">
        <f t="shared" si="1"/>
        <v>0</v>
      </c>
    </row>
    <row r="34" spans="1:14" ht="37.5" customHeight="1" thickTop="1" thickBot="1" x14ac:dyDescent="0.3">
      <c r="C34" s="7"/>
      <c r="D34" s="27"/>
      <c r="E34" s="28"/>
      <c r="F34" s="7"/>
      <c r="G34" s="7"/>
      <c r="H34" s="2"/>
      <c r="I34" s="7"/>
      <c r="J34" s="7"/>
      <c r="L34" s="2"/>
      <c r="M34" s="38" t="s">
        <v>7</v>
      </c>
      <c r="N34" s="39"/>
    </row>
    <row r="35" spans="1:14" ht="17.25" thickTop="1" thickBot="1" x14ac:dyDescent="0.3">
      <c r="C35" s="7"/>
      <c r="D35" s="27"/>
      <c r="E35" s="28"/>
      <c r="F35" s="7"/>
      <c r="G35" s="7"/>
      <c r="H35" s="2"/>
      <c r="I35" s="7"/>
      <c r="J35" s="7"/>
      <c r="L35" s="2"/>
      <c r="M35" s="40">
        <f>SUM(N8:N33)</f>
        <v>0</v>
      </c>
      <c r="N35" s="41"/>
    </row>
    <row r="36" spans="1:14" ht="16.5" thickTop="1" x14ac:dyDescent="0.25">
      <c r="B36" s="42" t="s">
        <v>75</v>
      </c>
      <c r="C36" s="42"/>
      <c r="D36" s="42"/>
      <c r="E36" s="42"/>
      <c r="F36" s="42"/>
      <c r="G36" s="42"/>
      <c r="H36" s="42"/>
      <c r="I36" s="42"/>
      <c r="J36" s="42"/>
      <c r="K36" s="42"/>
      <c r="L36" s="2"/>
    </row>
    <row r="37" spans="1:14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1:14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1:14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1:14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1:14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1:14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1:14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1:14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1:14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1:14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1:14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1:14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  <row r="214" spans="3:12" x14ac:dyDescent="0.25">
      <c r="C214" s="7"/>
      <c r="D214" s="27"/>
      <c r="E214" s="28"/>
      <c r="F214" s="7"/>
      <c r="G214" s="7"/>
      <c r="H214" s="2"/>
      <c r="I214" s="7"/>
      <c r="J214" s="7"/>
      <c r="L214" s="2"/>
    </row>
    <row r="215" spans="3:12" x14ac:dyDescent="0.25">
      <c r="C215" s="7"/>
      <c r="D215" s="27"/>
      <c r="E215" s="28"/>
      <c r="F215" s="7"/>
      <c r="G215" s="7"/>
      <c r="H215" s="2"/>
      <c r="I215" s="7"/>
      <c r="J215" s="7"/>
      <c r="L215" s="2"/>
    </row>
    <row r="216" spans="3:12" x14ac:dyDescent="0.25">
      <c r="C216" s="7"/>
      <c r="D216" s="27"/>
      <c r="E216" s="28"/>
      <c r="F216" s="7"/>
      <c r="G216" s="7"/>
      <c r="H216" s="2"/>
      <c r="I216" s="7"/>
      <c r="J216" s="7"/>
      <c r="L216" s="2"/>
    </row>
    <row r="217" spans="3:12" x14ac:dyDescent="0.25">
      <c r="C217" s="7"/>
      <c r="D217" s="27"/>
      <c r="E217" s="28"/>
      <c r="F217" s="7"/>
      <c r="G217" s="7"/>
      <c r="H217" s="2"/>
      <c r="I217" s="7"/>
      <c r="J217" s="7"/>
      <c r="L217" s="2"/>
    </row>
    <row r="218" spans="3:12" x14ac:dyDescent="0.25">
      <c r="C218" s="7"/>
      <c r="D218" s="27"/>
      <c r="E218" s="28"/>
      <c r="F218" s="7"/>
      <c r="G218" s="7"/>
      <c r="H218" s="2"/>
      <c r="I218" s="7"/>
      <c r="J218" s="7"/>
      <c r="L218" s="2"/>
    </row>
    <row r="219" spans="3:12" x14ac:dyDescent="0.25">
      <c r="C219" s="7"/>
      <c r="D219" s="27"/>
      <c r="E219" s="28"/>
      <c r="F219" s="7"/>
      <c r="G219" s="7"/>
      <c r="H219" s="2"/>
      <c r="I219" s="7"/>
      <c r="J219" s="7"/>
      <c r="L219" s="2"/>
    </row>
    <row r="220" spans="3:12" x14ac:dyDescent="0.25">
      <c r="C220" s="7"/>
      <c r="D220" s="27"/>
      <c r="E220" s="28"/>
      <c r="F220" s="7"/>
      <c r="G220" s="7"/>
      <c r="H220" s="2"/>
      <c r="I220" s="7"/>
      <c r="J220" s="7"/>
      <c r="L220" s="2"/>
    </row>
    <row r="221" spans="3:12" x14ac:dyDescent="0.25">
      <c r="C221" s="7"/>
      <c r="D221" s="27"/>
      <c r="E221" s="28"/>
      <c r="F221" s="7"/>
      <c r="G221" s="7"/>
      <c r="H221" s="2"/>
      <c r="I221" s="7"/>
      <c r="J221" s="7"/>
      <c r="L221" s="2"/>
    </row>
    <row r="222" spans="3:12" x14ac:dyDescent="0.25">
      <c r="C222" s="7"/>
      <c r="D222" s="27"/>
      <c r="E222" s="28"/>
      <c r="F222" s="7"/>
      <c r="G222" s="7"/>
      <c r="H222" s="2"/>
      <c r="I222" s="7"/>
      <c r="J222" s="7"/>
      <c r="L222" s="2"/>
    </row>
    <row r="223" spans="3:12" x14ac:dyDescent="0.25">
      <c r="C223" s="7"/>
      <c r="D223" s="27"/>
      <c r="E223" s="28"/>
      <c r="F223" s="7"/>
      <c r="G223" s="7"/>
      <c r="H223" s="2"/>
      <c r="I223" s="7"/>
      <c r="J223" s="7"/>
      <c r="L223" s="2"/>
    </row>
    <row r="224" spans="3:12" x14ac:dyDescent="0.25">
      <c r="C224" s="7"/>
      <c r="D224" s="27"/>
      <c r="E224" s="28"/>
      <c r="F224" s="7"/>
      <c r="G224" s="7"/>
      <c r="H224" s="2"/>
      <c r="I224" s="7"/>
      <c r="J224" s="7"/>
      <c r="L224" s="2"/>
    </row>
    <row r="225" spans="3:12" x14ac:dyDescent="0.25">
      <c r="C225" s="7"/>
      <c r="D225" s="27"/>
      <c r="E225" s="28"/>
      <c r="F225" s="7"/>
      <c r="G225" s="7"/>
      <c r="H225" s="2"/>
      <c r="I225" s="7"/>
      <c r="J225" s="7"/>
      <c r="L225" s="2"/>
    </row>
  </sheetData>
  <mergeCells count="6">
    <mergeCell ref="H4:I4"/>
    <mergeCell ref="M34:N34"/>
    <mergeCell ref="M35:N35"/>
    <mergeCell ref="B36:K36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2020-04-30T10:27:39Z</dcterms:modified>
</cp:coreProperties>
</file>