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17 az 2022 fakultni DNS\2 Kancelarske potreby\VZ office 10 (01-2020)\A) výzva\"/>
    </mc:Choice>
  </mc:AlternateContent>
  <bookViews>
    <workbookView xWindow="-15" yWindow="-15" windowWidth="13695" windowHeight="11475"/>
  </bookViews>
  <sheets>
    <sheet name="Příloha č. 1" sheetId="1" r:id="rId1"/>
  </sheets>
  <definedNames>
    <definedName name="_xlnm._FilterDatabase" localSheetId="0" hidden="1">'Příloha č. 1'!$A$7:$AS$10</definedName>
  </definedNames>
  <calcPr calcId="162913"/>
</workbook>
</file>

<file path=xl/calcChain.xml><?xml version="1.0" encoding="utf-8"?>
<calcChain xmlns="http://schemas.openxmlformats.org/spreadsheetml/2006/main">
  <c r="AR10" i="1" l="1"/>
  <c r="AP10" i="1" l="1"/>
  <c r="AP8" i="1" l="1"/>
  <c r="AR8" i="1" s="1"/>
  <c r="AR12" i="1" s="1"/>
  <c r="A8" i="1" l="1"/>
</calcChain>
</file>

<file path=xl/sharedStrings.xml><?xml version="1.0" encoding="utf-8"?>
<sst xmlns="http://schemas.openxmlformats.org/spreadsheetml/2006/main" count="61" uniqueCount="61">
  <si>
    <t>celkem</t>
  </si>
  <si>
    <t>jednotka</t>
  </si>
  <si>
    <t>Množství</t>
  </si>
  <si>
    <t>krabice = 2.500 listů</t>
  </si>
  <si>
    <t>ks</t>
  </si>
  <si>
    <t>Papír, obálky, etikety apod.</t>
  </si>
  <si>
    <t>Kancelářské potřeby</t>
  </si>
  <si>
    <t>kancelářský papír bílý A4, 80g</t>
  </si>
  <si>
    <t>Název položky (specifikace - druh, materiál, barva, určení apod.)</t>
  </si>
  <si>
    <t>Položka č.</t>
  </si>
  <si>
    <t xml:space="preserve">Specifikace zboží </t>
  </si>
  <si>
    <t>Poznámka</t>
  </si>
  <si>
    <t>požadavek</t>
  </si>
  <si>
    <t>010 - Ústav anatomie</t>
  </si>
  <si>
    <t>020 - ústav biofyziky</t>
  </si>
  <si>
    <t>030 - ústav biologie</t>
  </si>
  <si>
    <t>070 - Ústav chemie a biochemie</t>
  </si>
  <si>
    <t>090 - Ústav patologické fyziologie</t>
  </si>
  <si>
    <t>100 - Ústav farmakologie a toxikologie</t>
  </si>
  <si>
    <t>110 - ÚTL</t>
  </si>
  <si>
    <t>140 - Ústav sociálního lékařství</t>
  </si>
  <si>
    <t>172 - CIT</t>
  </si>
  <si>
    <t>250 - děkanát sklad</t>
  </si>
  <si>
    <t>250 - studijní odd.</t>
  </si>
  <si>
    <t>250 - podatelna</t>
  </si>
  <si>
    <t>250 - OMO</t>
  </si>
  <si>
    <t>251 - Ústřední sklad</t>
  </si>
  <si>
    <t>251 - Umimec</t>
  </si>
  <si>
    <t>260 - PTO</t>
  </si>
  <si>
    <t>320 - II. Interní klinika</t>
  </si>
  <si>
    <t>330 - Infekční klinika</t>
  </si>
  <si>
    <t>370 - Dermatovenerologická klinika</t>
  </si>
  <si>
    <t>390 - Psychiatrická klinika</t>
  </si>
  <si>
    <t>400 - Chirurgická klinika</t>
  </si>
  <si>
    <t>401 - ORAK</t>
  </si>
  <si>
    <t>420 - Urologická klinika</t>
  </si>
  <si>
    <t>450 - Oční klinika</t>
  </si>
  <si>
    <t>470 Stomatologická klinika</t>
  </si>
  <si>
    <t>500 - ŠÚP</t>
  </si>
  <si>
    <t>510 - Mikrobiologie</t>
  </si>
  <si>
    <t>530 - Ústav epidemiologie</t>
  </si>
  <si>
    <t>560 - Biomedicínské centrum</t>
  </si>
  <si>
    <t>jednotková</t>
  </si>
  <si>
    <t>celková</t>
  </si>
  <si>
    <t>Cena bez DPH (Kč)</t>
  </si>
  <si>
    <t>430 - KARIM</t>
  </si>
  <si>
    <t>561 - rehabilitační klinika</t>
  </si>
  <si>
    <t>040 - ústav histologie a embryologie</t>
  </si>
  <si>
    <t>050 - Ústav jazyků</t>
  </si>
  <si>
    <t>080 - Ústav fyziologie</t>
  </si>
  <si>
    <t>250 / 05006 - EO</t>
  </si>
  <si>
    <t>171/IRP 0659-250 SVI</t>
  </si>
  <si>
    <t>314 - Kardiologická klinika</t>
  </si>
  <si>
    <t>https://shop.hasnedl.cz/index.php?route=product/product&amp;product_id=512</t>
  </si>
  <si>
    <t>náhradní polštářek pro razítko typu Shiny S-843 (47x18mm), barva modrá</t>
  </si>
  <si>
    <t>V případě, že níže uvedené specifikace obsahují odkaz (přímý nebo nepřímý) na konkrétní výrobek, výrobce či dodavatele, je tento odkaz uveden s ohledem na přesnost a srozumitelnost. V tomto případě však dodavatel může nabídnout rovnocenné řešení.</t>
  </si>
  <si>
    <t>Celková nabídková cena v Kč bez DPH:</t>
  </si>
  <si>
    <t>Místo plnění</t>
  </si>
  <si>
    <r>
      <rPr>
        <sz val="11"/>
        <rFont val="Wingdings"/>
        <charset val="2"/>
      </rPr>
      <t></t>
    </r>
    <r>
      <rPr>
        <sz val="11"/>
        <rFont val="Calibri"/>
        <family val="2"/>
        <charset val="238"/>
        <scheme val="minor"/>
      </rPr>
      <t xml:space="preserve">Centrální sklad, Lidická 517/1, Plzeň: 40 ks
</t>
    </r>
    <r>
      <rPr>
        <sz val="11"/>
        <rFont val="Wingdings"/>
        <charset val="2"/>
      </rPr>
      <t></t>
    </r>
    <r>
      <rPr>
        <sz val="11"/>
        <rFont val="Calibri"/>
        <family val="2"/>
        <charset val="238"/>
        <scheme val="minor"/>
      </rPr>
      <t>Sklad děkanát, Husova 654/3, Plzeň: 40 ks</t>
    </r>
  </si>
  <si>
    <r>
      <rPr>
        <sz val="11"/>
        <rFont val="Wingdings"/>
        <charset val="2"/>
      </rPr>
      <t></t>
    </r>
    <r>
      <rPr>
        <sz val="11"/>
        <rFont val="Calibri"/>
        <family val="2"/>
        <charset val="238"/>
        <scheme val="minor"/>
      </rPr>
      <t>Sklad děkanát, Husova 654/3, Plzeň: 10 ks</t>
    </r>
  </si>
  <si>
    <t>Podpis osoby oprávněné jednat za dodavatele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</si>
</sst>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Wingdings"/>
      <charset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auto="1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57">
    <xf numFmtId="0" fontId="0" fillId="0" borderId="0" xfId="0"/>
    <xf numFmtId="0" fontId="1" fillId="0" borderId="0" xfId="0" applyFont="1" applyFill="1" applyAlignment="1" applyProtection="1"/>
    <xf numFmtId="0" fontId="3" fillId="0" borderId="0" xfId="0" applyFont="1" applyFill="1" applyBorder="1" applyAlignment="1" applyProtection="1">
      <alignment horizontal="center" vertical="center"/>
    </xf>
    <xf numFmtId="0" fontId="6" fillId="0" borderId="0" xfId="0" applyFont="1" applyProtection="1"/>
    <xf numFmtId="0" fontId="1" fillId="0" borderId="0" xfId="0" applyFont="1" applyAlignment="1" applyProtection="1"/>
    <xf numFmtId="0" fontId="3" fillId="0" borderId="0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 textRotation="90"/>
    </xf>
    <xf numFmtId="0" fontId="4" fillId="3" borderId="22" xfId="0" applyFont="1" applyFill="1" applyBorder="1" applyAlignment="1" applyProtection="1">
      <alignment horizontal="center" vertical="center"/>
    </xf>
    <xf numFmtId="0" fontId="2" fillId="3" borderId="12" xfId="0" applyFont="1" applyFill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1" fillId="0" borderId="6" xfId="0" applyFont="1" applyFill="1" applyBorder="1" applyAlignment="1" applyProtection="1">
      <alignment horizontal="center" vertical="center"/>
    </xf>
    <xf numFmtId="0" fontId="1" fillId="0" borderId="9" xfId="0" applyFont="1" applyBorder="1" applyAlignment="1" applyProtection="1">
      <alignment horizontal="center" vertical="center"/>
    </xf>
    <xf numFmtId="0" fontId="2" fillId="3" borderId="5" xfId="0" applyFont="1" applyFill="1" applyBorder="1" applyAlignment="1" applyProtection="1">
      <alignment horizontal="center" vertical="center"/>
    </xf>
    <xf numFmtId="0" fontId="1" fillId="0" borderId="15" xfId="0" applyFont="1" applyBorder="1" applyAlignment="1" applyProtection="1">
      <alignment horizontal="center" vertical="center"/>
    </xf>
    <xf numFmtId="0" fontId="2" fillId="3" borderId="7" xfId="0" applyFont="1" applyFill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horizontal="center" vertical="center" textRotation="90"/>
    </xf>
    <xf numFmtId="0" fontId="4" fillId="3" borderId="23" xfId="0" applyFont="1" applyFill="1" applyBorder="1" applyAlignment="1" applyProtection="1">
      <alignment horizontal="center" vertical="center"/>
    </xf>
    <xf numFmtId="0" fontId="4" fillId="3" borderId="24" xfId="0" applyFont="1" applyFill="1" applyBorder="1" applyAlignment="1" applyProtection="1">
      <alignment horizontal="center" vertical="center"/>
    </xf>
    <xf numFmtId="0" fontId="4" fillId="3" borderId="13" xfId="0" applyFont="1" applyFill="1" applyBorder="1" applyAlignment="1" applyProtection="1">
      <alignment horizontal="center" vertical="center" textRotation="90"/>
    </xf>
    <xf numFmtId="0" fontId="4" fillId="3" borderId="13" xfId="0" applyFont="1" applyFill="1" applyBorder="1" applyAlignment="1" applyProtection="1">
      <alignment horizontal="center" vertical="center" textRotation="90" wrapText="1"/>
    </xf>
    <xf numFmtId="0" fontId="4" fillId="3" borderId="14" xfId="0" applyFont="1" applyFill="1" applyBorder="1" applyAlignment="1" applyProtection="1">
      <alignment horizontal="center" vertical="center" readingOrder="1"/>
    </xf>
    <xf numFmtId="0" fontId="2" fillId="3" borderId="18" xfId="0" applyFont="1" applyFill="1" applyBorder="1" applyAlignment="1" applyProtection="1">
      <alignment horizontal="center" vertical="center"/>
    </xf>
    <xf numFmtId="0" fontId="2" fillId="3" borderId="8" xfId="0" applyFont="1" applyFill="1" applyBorder="1" applyAlignment="1" applyProtection="1">
      <alignment horizontal="center" vertical="center"/>
    </xf>
    <xf numFmtId="3" fontId="4" fillId="3" borderId="3" xfId="0" applyNumberFormat="1" applyFont="1" applyFill="1" applyBorder="1" applyAlignment="1" applyProtection="1">
      <alignment horizontal="left" vertical="center"/>
    </xf>
    <xf numFmtId="0" fontId="4" fillId="3" borderId="3" xfId="0" applyFont="1" applyFill="1" applyBorder="1" applyAlignment="1" applyProtection="1">
      <alignment horizontal="left" vertical="center"/>
    </xf>
    <xf numFmtId="0" fontId="4" fillId="0" borderId="4" xfId="0" applyFont="1" applyFill="1" applyBorder="1" applyAlignment="1" applyProtection="1">
      <alignment horizontal="left" vertical="center"/>
    </xf>
    <xf numFmtId="0" fontId="1" fillId="0" borderId="15" xfId="0" applyFont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left" vertical="center" wrapText="1"/>
    </xf>
    <xf numFmtId="3" fontId="1" fillId="0" borderId="1" xfId="0" applyNumberFormat="1" applyFont="1" applyFill="1" applyBorder="1" applyAlignment="1" applyProtection="1">
      <alignment horizontal="center" vertical="center"/>
    </xf>
    <xf numFmtId="0" fontId="1" fillId="0" borderId="20" xfId="0" applyFont="1" applyFill="1" applyBorder="1" applyAlignment="1" applyProtection="1">
      <alignment horizontal="left" vertical="center"/>
    </xf>
    <xf numFmtId="0" fontId="1" fillId="0" borderId="19" xfId="0" applyFont="1" applyFill="1" applyBorder="1" applyAlignment="1" applyProtection="1">
      <alignment horizontal="center" vertical="center"/>
    </xf>
    <xf numFmtId="3" fontId="1" fillId="0" borderId="19" xfId="0" applyNumberFormat="1" applyFont="1" applyFill="1" applyBorder="1" applyAlignment="1" applyProtection="1">
      <alignment horizontal="center" vertical="center"/>
    </xf>
    <xf numFmtId="4" fontId="1" fillId="0" borderId="19" xfId="0" applyNumberFormat="1" applyFont="1" applyFill="1" applyBorder="1" applyAlignment="1" applyProtection="1">
      <alignment horizontal="center" vertical="center"/>
    </xf>
    <xf numFmtId="0" fontId="1" fillId="0" borderId="21" xfId="0" applyFont="1" applyFill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horizontal="left" vertical="center"/>
    </xf>
    <xf numFmtId="3" fontId="2" fillId="3" borderId="10" xfId="0" applyNumberFormat="1" applyFont="1" applyFill="1" applyBorder="1" applyAlignment="1" applyProtection="1">
      <alignment horizontal="left" vertical="center"/>
    </xf>
    <xf numFmtId="0" fontId="2" fillId="3" borderId="3" xfId="0" applyFont="1" applyFill="1" applyBorder="1" applyAlignment="1" applyProtection="1">
      <alignment horizontal="left" vertical="center"/>
    </xf>
    <xf numFmtId="0" fontId="1" fillId="2" borderId="4" xfId="0" applyFont="1" applyFill="1" applyBorder="1" applyAlignment="1" applyProtection="1">
      <alignment horizontal="left" vertical="center"/>
    </xf>
    <xf numFmtId="0" fontId="1" fillId="0" borderId="4" xfId="0" applyFont="1" applyFill="1" applyBorder="1" applyAlignment="1" applyProtection="1">
      <alignment horizontal="left" vertical="center"/>
    </xf>
    <xf numFmtId="3" fontId="1" fillId="0" borderId="4" xfId="0" applyNumberFormat="1" applyFont="1" applyFill="1" applyBorder="1" applyAlignment="1" applyProtection="1">
      <alignment horizontal="center" vertical="center"/>
    </xf>
    <xf numFmtId="3" fontId="1" fillId="0" borderId="11" xfId="0" applyNumberFormat="1" applyFont="1" applyFill="1" applyBorder="1" applyAlignment="1" applyProtection="1">
      <alignment horizontal="center" vertical="center"/>
    </xf>
    <xf numFmtId="0" fontId="1" fillId="0" borderId="17" xfId="0" applyFont="1" applyFill="1" applyBorder="1" applyAlignment="1" applyProtection="1">
      <alignment horizontal="left" vertical="center"/>
    </xf>
    <xf numFmtId="0" fontId="1" fillId="0" borderId="2" xfId="0" applyFont="1" applyFill="1" applyBorder="1" applyAlignment="1" applyProtection="1">
      <alignment horizontal="center" vertical="center"/>
    </xf>
    <xf numFmtId="3" fontId="1" fillId="0" borderId="2" xfId="0" applyNumberFormat="1" applyFont="1" applyFill="1" applyBorder="1" applyAlignment="1" applyProtection="1">
      <alignment horizontal="center" vertical="center"/>
    </xf>
    <xf numFmtId="4" fontId="1" fillId="0" borderId="2" xfId="0" applyNumberFormat="1" applyFont="1" applyFill="1" applyBorder="1" applyAlignment="1" applyProtection="1">
      <alignment horizontal="center" vertical="center"/>
    </xf>
    <xf numFmtId="0" fontId="5" fillId="0" borderId="14" xfId="1" applyBorder="1" applyProtection="1"/>
    <xf numFmtId="0" fontId="2" fillId="3" borderId="25" xfId="0" applyFont="1" applyFill="1" applyBorder="1" applyAlignment="1" applyProtection="1">
      <alignment horizontal="center"/>
    </xf>
    <xf numFmtId="0" fontId="2" fillId="3" borderId="26" xfId="0" applyFont="1" applyFill="1" applyBorder="1" applyAlignment="1" applyProtection="1">
      <alignment horizontal="center"/>
    </xf>
    <xf numFmtId="0" fontId="2" fillId="3" borderId="27" xfId="0" applyFont="1" applyFill="1" applyBorder="1" applyAlignment="1" applyProtection="1">
      <alignment horizontal="center"/>
    </xf>
    <xf numFmtId="4" fontId="2" fillId="3" borderId="16" xfId="0" applyNumberFormat="1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vertical="center"/>
    </xf>
    <xf numFmtId="0" fontId="0" fillId="0" borderId="0" xfId="0" applyFont="1" applyBorder="1" applyAlignment="1" applyProtection="1">
      <alignment vertical="center" wrapText="1"/>
    </xf>
    <xf numFmtId="4" fontId="1" fillId="4" borderId="19" xfId="0" applyNumberFormat="1" applyFont="1" applyFill="1" applyBorder="1" applyAlignment="1" applyProtection="1">
      <alignment horizontal="center" vertical="center"/>
      <protection locked="0"/>
    </xf>
    <xf numFmtId="4" fontId="1" fillId="4" borderId="2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protection locked="0"/>
    </xf>
    <xf numFmtId="0" fontId="0" fillId="4" borderId="0" xfId="0" applyFill="1" applyAlignment="1" applyProtection="1">
      <alignment vertical="center"/>
      <protection locked="0"/>
    </xf>
    <xf numFmtId="0" fontId="0" fillId="0" borderId="28" xfId="0" applyFont="1" applyBorder="1" applyAlignment="1" applyProtection="1">
      <alignment horizontal="center" vertical="center" wrapText="1"/>
      <protection locked="0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hop.hasnedl.cz/index.php?route=product/product&amp;product_id=51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19"/>
  <sheetViews>
    <sheetView tabSelected="1" zoomScaleNormal="100" workbookViewId="0">
      <pane ySplit="6" topLeftCell="A7" activePane="bottomLeft" state="frozen"/>
      <selection pane="bottomLeft" activeCell="AS17" sqref="AS17"/>
    </sheetView>
  </sheetViews>
  <sheetFormatPr defaultRowHeight="15" x14ac:dyDescent="0.25"/>
  <cols>
    <col min="1" max="1" width="7.140625" style="4" customWidth="1"/>
    <col min="2" max="2" width="66.42578125" style="4" customWidth="1"/>
    <col min="3" max="3" width="23.140625" style="4" customWidth="1"/>
    <col min="4" max="4" width="6.7109375" style="4" hidden="1" customWidth="1"/>
    <col min="5" max="14" width="15.7109375" style="4" hidden="1" customWidth="1"/>
    <col min="15" max="16" width="15.7109375" style="1" hidden="1" customWidth="1"/>
    <col min="17" max="17" width="15.7109375" style="4" hidden="1" customWidth="1"/>
    <col min="18" max="18" width="8.28515625" style="4" hidden="1" customWidth="1"/>
    <col min="19" max="22" width="15.7109375" style="4" hidden="1" customWidth="1"/>
    <col min="23" max="23" width="7.28515625" style="4" hidden="1" customWidth="1"/>
    <col min="24" max="41" width="15.7109375" style="4" hidden="1" customWidth="1"/>
    <col min="42" max="42" width="9" style="4" customWidth="1"/>
    <col min="43" max="43" width="8.7109375" style="4" customWidth="1"/>
    <col min="44" max="44" width="13.5703125" style="4" customWidth="1"/>
    <col min="45" max="45" width="69.140625" style="4" customWidth="1"/>
    <col min="46" max="46" width="40.5703125" style="4" customWidth="1"/>
    <col min="47" max="16384" width="9.140625" style="4"/>
  </cols>
  <sheetData>
    <row r="1" spans="1:47" s="1" customFormat="1" ht="23.25" x14ac:dyDescent="0.25">
      <c r="B1" s="2" t="s">
        <v>10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</row>
    <row r="2" spans="1:47" s="1" customFormat="1" ht="23.25" x14ac:dyDescent="0.2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</row>
    <row r="3" spans="1:47" ht="15.75" customHeight="1" x14ac:dyDescent="0.25">
      <c r="A3" s="3" t="s">
        <v>55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1"/>
      <c r="AT3" s="1"/>
      <c r="AU3" s="1"/>
    </row>
    <row r="4" spans="1:47" ht="15.75" customHeight="1" thickBot="1" x14ac:dyDescent="0.3">
      <c r="A4" s="5"/>
      <c r="B4" s="3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1"/>
      <c r="AT4" s="1"/>
      <c r="AU4" s="1"/>
    </row>
    <row r="5" spans="1:47" ht="30" customHeight="1" x14ac:dyDescent="0.25">
      <c r="A5" s="6" t="s">
        <v>9</v>
      </c>
      <c r="B5" s="7" t="s">
        <v>8</v>
      </c>
      <c r="C5" s="8" t="s">
        <v>2</v>
      </c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10"/>
      <c r="P5" s="10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11"/>
      <c r="AQ5" s="12" t="s">
        <v>44</v>
      </c>
      <c r="AR5" s="13"/>
      <c r="AS5" s="14" t="s">
        <v>11</v>
      </c>
      <c r="AT5" s="14" t="s">
        <v>57</v>
      </c>
    </row>
    <row r="6" spans="1:47" ht="117.75" customHeight="1" thickBot="1" x14ac:dyDescent="0.3">
      <c r="A6" s="15"/>
      <c r="B6" s="16"/>
      <c r="C6" s="17" t="s">
        <v>1</v>
      </c>
      <c r="D6" s="18" t="s">
        <v>12</v>
      </c>
      <c r="E6" s="18" t="s">
        <v>13</v>
      </c>
      <c r="F6" s="18" t="s">
        <v>14</v>
      </c>
      <c r="G6" s="18" t="s">
        <v>15</v>
      </c>
      <c r="H6" s="19" t="s">
        <v>47</v>
      </c>
      <c r="I6" s="19" t="s">
        <v>48</v>
      </c>
      <c r="J6" s="19" t="s">
        <v>16</v>
      </c>
      <c r="K6" s="19" t="s">
        <v>49</v>
      </c>
      <c r="L6" s="19" t="s">
        <v>17</v>
      </c>
      <c r="M6" s="19" t="s">
        <v>18</v>
      </c>
      <c r="N6" s="19" t="s">
        <v>19</v>
      </c>
      <c r="O6" s="19" t="s">
        <v>20</v>
      </c>
      <c r="P6" s="19" t="s">
        <v>51</v>
      </c>
      <c r="Q6" s="18" t="s">
        <v>21</v>
      </c>
      <c r="R6" s="18" t="s">
        <v>22</v>
      </c>
      <c r="S6" s="18" t="s">
        <v>50</v>
      </c>
      <c r="T6" s="18" t="s">
        <v>23</v>
      </c>
      <c r="U6" s="18" t="s">
        <v>24</v>
      </c>
      <c r="V6" s="18" t="s">
        <v>25</v>
      </c>
      <c r="W6" s="18" t="s">
        <v>26</v>
      </c>
      <c r="X6" s="18" t="s">
        <v>27</v>
      </c>
      <c r="Y6" s="18" t="s">
        <v>28</v>
      </c>
      <c r="Z6" s="19" t="s">
        <v>52</v>
      </c>
      <c r="AA6" s="19" t="s">
        <v>29</v>
      </c>
      <c r="AB6" s="18" t="s">
        <v>30</v>
      </c>
      <c r="AC6" s="19" t="s">
        <v>31</v>
      </c>
      <c r="AD6" s="19" t="s">
        <v>32</v>
      </c>
      <c r="AE6" s="19" t="s">
        <v>33</v>
      </c>
      <c r="AF6" s="18" t="s">
        <v>34</v>
      </c>
      <c r="AG6" s="19" t="s">
        <v>35</v>
      </c>
      <c r="AH6" s="18" t="s">
        <v>45</v>
      </c>
      <c r="AI6" s="18" t="s">
        <v>36</v>
      </c>
      <c r="AJ6" s="19" t="s">
        <v>37</v>
      </c>
      <c r="AK6" s="18" t="s">
        <v>38</v>
      </c>
      <c r="AL6" s="18" t="s">
        <v>39</v>
      </c>
      <c r="AM6" s="19" t="s">
        <v>40</v>
      </c>
      <c r="AN6" s="19" t="s">
        <v>41</v>
      </c>
      <c r="AO6" s="19" t="s">
        <v>46</v>
      </c>
      <c r="AP6" s="18" t="s">
        <v>0</v>
      </c>
      <c r="AQ6" s="18" t="s">
        <v>42</v>
      </c>
      <c r="AR6" s="20" t="s">
        <v>43</v>
      </c>
      <c r="AS6" s="21"/>
      <c r="AT6" s="22"/>
    </row>
    <row r="7" spans="1:47" ht="21.95" customHeight="1" x14ac:dyDescent="0.25">
      <c r="A7" s="23"/>
      <c r="B7" s="24" t="s">
        <v>5</v>
      </c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6"/>
      <c r="AT7" s="27" t="s">
        <v>58</v>
      </c>
    </row>
    <row r="8" spans="1:47" s="1" customFormat="1" ht="15.75" thickBot="1" x14ac:dyDescent="0.3">
      <c r="A8" s="28">
        <f>A7+1</f>
        <v>1</v>
      </c>
      <c r="B8" s="29" t="s">
        <v>7</v>
      </c>
      <c r="C8" s="30" t="s">
        <v>3</v>
      </c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>
        <v>40</v>
      </c>
      <c r="S8" s="31"/>
      <c r="T8" s="31"/>
      <c r="U8" s="31"/>
      <c r="V8" s="31"/>
      <c r="W8" s="31">
        <v>40</v>
      </c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>
        <f>SUM(E8:AO8)</f>
        <v>80</v>
      </c>
      <c r="AQ8" s="52"/>
      <c r="AR8" s="32">
        <f t="shared" ref="AR8" si="0">(AP8*AQ8)</f>
        <v>0</v>
      </c>
      <c r="AS8" s="33"/>
      <c r="AT8" s="34"/>
    </row>
    <row r="9" spans="1:47" ht="21.95" customHeight="1" x14ac:dyDescent="0.25">
      <c r="A9" s="35"/>
      <c r="B9" s="36" t="s">
        <v>6</v>
      </c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8"/>
      <c r="P9" s="38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9"/>
      <c r="AQ9" s="37"/>
      <c r="AR9" s="39"/>
      <c r="AS9" s="26"/>
      <c r="AT9" s="27" t="s">
        <v>59</v>
      </c>
    </row>
    <row r="10" spans="1:47" s="1" customFormat="1" ht="15.75" thickBot="1" x14ac:dyDescent="0.3">
      <c r="A10" s="40">
        <v>1</v>
      </c>
      <c r="B10" s="41" t="s">
        <v>54</v>
      </c>
      <c r="C10" s="42" t="s">
        <v>4</v>
      </c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>
        <v>10</v>
      </c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>
        <f>SUM(E10:AO10)</f>
        <v>10</v>
      </c>
      <c r="AQ10" s="53"/>
      <c r="AR10" s="44">
        <f>(AP10*AQ10)</f>
        <v>0</v>
      </c>
      <c r="AS10" s="45" t="s">
        <v>53</v>
      </c>
      <c r="AT10" s="34"/>
    </row>
    <row r="11" spans="1:47" s="1" customFormat="1" ht="15.75" thickBot="1" x14ac:dyDescent="0.3"/>
    <row r="12" spans="1:47" ht="15.75" thickBot="1" x14ac:dyDescent="0.3">
      <c r="C12" s="46" t="s">
        <v>56</v>
      </c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8"/>
      <c r="AR12" s="49">
        <f>SUBTOTAL(9,AR8:AR10)</f>
        <v>0</v>
      </c>
    </row>
    <row r="14" spans="1:47" x14ac:dyDescent="0.25">
      <c r="B14" s="54"/>
    </row>
    <row r="15" spans="1:47" x14ac:dyDescent="0.25">
      <c r="B15" s="54"/>
    </row>
    <row r="16" spans="1:47" x14ac:dyDescent="0.25">
      <c r="B16" s="54"/>
    </row>
    <row r="17" spans="2:3" x14ac:dyDescent="0.25">
      <c r="B17" s="54"/>
    </row>
    <row r="18" spans="2:3" x14ac:dyDescent="0.25">
      <c r="B18" s="55"/>
      <c r="C18" s="50"/>
    </row>
    <row r="19" spans="2:3" x14ac:dyDescent="0.25">
      <c r="B19" s="56" t="s">
        <v>60</v>
      </c>
      <c r="C19" s="51"/>
    </row>
  </sheetData>
  <sheetProtection algorithmName="SHA-512" hashValue="wf9W0MyUZCOkfjCo3nQfjaLtdK2+aN81uWkcRMYNYUHpjhA1vfpunAppnrSz5d4HTGQJZknTNyS+yWi1l7KZfQ==" saltValue="JoO6UBKTTz1NUM8BX0XMDg==" spinCount="100000" sheet="1" objects="1" scenarios="1"/>
  <protectedRanges>
    <protectedRange password="89CF" sqref="AS8:AS10" name="Oblast2"/>
    <protectedRange password="C4DA" sqref="D8:AR10" name="Oblast1"/>
  </protectedRanges>
  <mergeCells count="9">
    <mergeCell ref="AT5:AT6"/>
    <mergeCell ref="AT7:AT8"/>
    <mergeCell ref="AT9:AT10"/>
    <mergeCell ref="C12:AQ12"/>
    <mergeCell ref="A5:A6"/>
    <mergeCell ref="AQ5:AR5"/>
    <mergeCell ref="C5:AP5"/>
    <mergeCell ref="AS5:AS6"/>
    <mergeCell ref="B5:B6"/>
  </mergeCells>
  <hyperlinks>
    <hyperlink ref="AS10" r:id="rId1"/>
  </hyperlinks>
  <pageMargins left="0.70866141732283472" right="0.70866141732283472" top="0.78740157480314965" bottom="0.78740157480314965" header="0.31496062992125984" footer="0.31496062992125984"/>
  <pageSetup paperSize="9" scale="52" fitToHeight="0" orientation="landscape" horizontalDpi="4294967294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Střechová Taťána</dc:creator>
  <cp:lastModifiedBy>Kvasničková Hana</cp:lastModifiedBy>
  <cp:lastPrinted>2017-04-24T10:28:57Z</cp:lastPrinted>
  <dcterms:created xsi:type="dcterms:W3CDTF">2017-01-23T16:20:34Z</dcterms:created>
  <dcterms:modified xsi:type="dcterms:W3CDTF">2020-05-20T13:06:28Z</dcterms:modified>
</cp:coreProperties>
</file>