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" yWindow="60" windowWidth="27465" windowHeight="136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<sst xmlns="http://schemas.openxmlformats.org/spreadsheetml/2006/main" count="192" uniqueCount="126">
  <si>
    <t>šafránkův pavilon</t>
  </si>
  <si>
    <t>sklad UniMec (modrá posluchárna)</t>
  </si>
  <si>
    <t>děkanát</t>
  </si>
  <si>
    <t>jednotka</t>
  </si>
  <si>
    <t>celkem</t>
  </si>
  <si>
    <t>celková</t>
  </si>
  <si>
    <t>balení - 6 kusů</t>
  </si>
  <si>
    <t>Ústřední sklad</t>
  </si>
  <si>
    <t>krabice - 3750 kusů</t>
  </si>
  <si>
    <t>ks</t>
  </si>
  <si>
    <t>technické oddělení Lidická</t>
  </si>
  <si>
    <t>knihovna</t>
  </si>
  <si>
    <t>balení - 2 role</t>
  </si>
  <si>
    <t>papírové kapesníčky v boxu, 2 vrstvy, bílé, vytahovací</t>
  </si>
  <si>
    <t>balení - 100 ks</t>
  </si>
  <si>
    <t>prostředek na mytí podlah oranžové barvy, parfemován jemnou vůní typu pomeranč, s dávkováním 3 polévkové lžíce na 10 l vody, 5L</t>
  </si>
  <si>
    <t>gelový tekutý alkalický prostředek se zesíleným a razantním účinkem na uvolnění ucpaných odpadů</t>
  </si>
  <si>
    <t>Desinfekční sprej a spolehlivý odstraňovač plísní, hubí plísně, houby a bakterie, vhodný na stěny, obklady a spáry, objem 0.5 litru.</t>
  </si>
  <si>
    <t>tekutý čistící písek, 500 ml, Lila Flowers</t>
  </si>
  <si>
    <t>prostředek na mytí nádobí, vysoce kvalitní odmašťovač s patentovanou technologií, jemný a šetrný k rukám, 1 l</t>
  </si>
  <si>
    <t>WC osvěžovač vzduchu, sprej, citrus, clean linen, 300 ml</t>
  </si>
  <si>
    <t>WC gelový čistič, 750 ml, tekutý dezinfekční prostředek, likviduje bakterie a viry, kámen a rez</t>
  </si>
  <si>
    <t>univerzální antibakteriální prostředek. Je určený pro každodenní úklid. Svým složením je vhodný pro úklid různých druhů špíny a nečistot. Lze použít na podlahy, okna, dveře, nádobí, 750 ml</t>
  </si>
  <si>
    <t>prostředek na snadné odstranění vodního kamene, rzi, šilnějších vrstev mechanických nečistot, ošetřuje baterie, zajistí lesk</t>
  </si>
  <si>
    <t>Dezinfekce a čistič na podlahy, velké plochy čistí a odmašťuje. použití na(podlahy, dlaždice, laminátové podlahy, mramor, cihly, kovové plochy)Díky trojímu účinku – bakteriálnímu, fungicidnímu a virucidnímu– dezinfikuje všechny materiály a plochy a ničí mikroby. 5 L</t>
  </si>
  <si>
    <t>prostředek na podlahu s obsahem včelího vosku pro dokonalé čištění a ochranu plovoucích a dřevěných podlah, 750 ml</t>
  </si>
  <si>
    <t>prostředek čistící na podlahové krytiny - přírodní  linoleum, Marmoleum, měkčený vinyl, mýdlová báze, 10l</t>
  </si>
  <si>
    <t xml:space="preserve">MÝDLA </t>
  </si>
  <si>
    <t>PŘÍPRAVKY NA PODLAHY</t>
  </si>
  <si>
    <t>PŘÍPRAVKY NA NÁDOBÍ</t>
  </si>
  <si>
    <t>TOALETNÍ POTŘEBY, RUČNÍKY</t>
  </si>
  <si>
    <t>prostředek, který odstraňuje prach a šmouhy, mastné skvrny, čistí dřevěné plochy, sklo, elektroniku, 250 ml</t>
  </si>
  <si>
    <t>prostředek (leštěnka), který ošětřuje nábytek a zabraňuje vysychání dřeva, 750 ml</t>
  </si>
  <si>
    <t>OŠETŘENÍ NÁBYTKU</t>
  </si>
  <si>
    <t>UKLIDOVÉ POMŮCKY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</si>
  <si>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</si>
  <si>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</si>
  <si>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</si>
  <si>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</si>
  <si>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Tekutý dezinfekční prostředek (chloramin) na bázi chlóru určený k dezinfekci ploch s baktericidním, fungicidním, virucidním, sporicidním, mykobaktericidním účinkem a účinkem na MRSA. Dávkování pouze 1-2% roztok. 5 L</t>
  </si>
  <si>
    <t>prostředek na čištění a leštění oken, technicka - rozprašovač , 750 ml</t>
  </si>
  <si>
    <t>PŘÍPRAVKY NA SKLO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</si>
  <si>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</si>
  <si>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</si>
  <si>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</si>
  <si>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</si>
  <si>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</si>
  <si>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</si>
  <si>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</si>
  <si>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</si>
  <si>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</si>
  <si>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úklidové mycí hadříky, vysoce sací materiál, rozměr 18x15 cm, 3 barvy/balení</t>
  </si>
  <si>
    <t>odpadkové pytle do koše, 16 L, rozměr 45x52 cm, bílé</t>
  </si>
  <si>
    <t>role - 50 kusů</t>
  </si>
  <si>
    <t>odpadkové pytle do koše, 30 L, rozměr 50x60 cm, černé</t>
  </si>
  <si>
    <t>odpadkové pytle do koše, 35 L, rozměr 49x60 cm, černé</t>
  </si>
  <si>
    <t>role - 30 kusů</t>
  </si>
  <si>
    <t>role - 20 kusů</t>
  </si>
  <si>
    <t>odpadkové pytle do koše, 60 L, rozměr 60x80 cm, černé, silné</t>
  </si>
  <si>
    <t>odpadkové pytle do koše, 80 L, rozměr 63x85 cm, bílé</t>
  </si>
  <si>
    <t>odpadkové pytle do koše, 60 L, rozměr 64x81 cm, zelené 20 mic, zatahovací pásek</t>
  </si>
  <si>
    <t>role - 40 kusů</t>
  </si>
  <si>
    <t>odpadkové pytle do koše, 120 L, rozměr 70x110 cm, černé, vhodné na suť, typ 200 LDPE</t>
  </si>
  <si>
    <t>odpadkové pytle do koše, 120 L, rozměr 70x110 cm, žluté, vhodné na třídění odpadu, PE 60 mic</t>
  </si>
  <si>
    <t>role - 25 kusů</t>
  </si>
  <si>
    <t>odpadkové pytle do koše, 120 L, rozměr 70x110 cm, modré, vhodné na třídění odpadu, PE 60 mic</t>
  </si>
  <si>
    <t>odpadkové pytle do koše, 120 L, rozměr 70x110 cm, červené, vhodné na třídění odpadu, PE 60 mic</t>
  </si>
  <si>
    <t>odpadkové pytle do koše, 240 L, rozměr 100 x 125 cm, černé, vhodné na těžší odpad, HDPE 35 mic</t>
  </si>
  <si>
    <t>role - 10 kusů</t>
  </si>
  <si>
    <t>balení - 30 kusů</t>
  </si>
  <si>
    <t>Hygienické sáčky na toalety, rozměry 95x150x30mm, vhodné pro vkládaní vložek a tamponů</t>
  </si>
  <si>
    <t>ZÁSOBNÍKY A DÁVKOVAČE</t>
  </si>
  <si>
    <t xml:space="preserve">ks </t>
  </si>
  <si>
    <t>zásobník na toaletní papír,  bílý, plast, rozměr Š: 43,7 cm, V: 36 cm, H: 13,3 cm</t>
  </si>
  <si>
    <t>zásobník na papírové utěrky ZZ, bílý, plast, Š: 332, V: 291, H: 135 mm</t>
  </si>
  <si>
    <t>dávkovač na dezinfekci, 1000 ml, bílý, plast,  Š: 112 mm, V: 291 mm, H: 114 mm</t>
  </si>
  <si>
    <t xml:space="preserve">odpadkový koš drátěný, 13 l, výška: 28 cm, černý </t>
  </si>
  <si>
    <t>odpadkový koš plastový, bílý, vyklápěcí víko, 15 l</t>
  </si>
  <si>
    <t>odpadkový koš drátěný, černý,  24 l, 34,5x29,5 cm</t>
  </si>
  <si>
    <t>odpadkový koš plastový, bílý, vyklápěcí víko, 50 l</t>
  </si>
  <si>
    <t>odpadkový koš drátěný, bílý kov,  60 l, 34x26, 5x56 cm</t>
  </si>
  <si>
    <t>odpadkový koš venkovní s popelníkem, kovový, černý. 20 l,  Š: 32, V: 62,2, H: 32 cm</t>
  </si>
  <si>
    <t>PŘÍPRAVKY NA RUCE</t>
  </si>
  <si>
    <t>krém na ruce, olivový, měsíčkový, original, ochranný, 85 ml</t>
  </si>
  <si>
    <t>OSTATNÍ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</si>
  <si>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</si>
  <si>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</si>
  <si>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</si>
  <si>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</si>
  <si>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</si>
  <si>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</si>
  <si>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zamrazovací sáčky mikrotenové s popisem 25x30 cm/15my</t>
  </si>
  <si>
    <t>balení - 50 ks</t>
  </si>
  <si>
    <t>PŘÍPRAVKY NA TOALETY</t>
  </si>
  <si>
    <t>WC olejový prostředek Intenzivní, vysoce účinný k provonění toalet, koupelen a veřejných prostorů. Postupně uvolňuje svěží vůni z olejové báze. Jednoduše se nastříká do nádobky na WC štětku, na zadní stranu toaletní mísy, nebo přímo do odpadkových košů, kde eliminuje nepříjemné pachy. 750 ml</t>
  </si>
  <si>
    <t>Množství</t>
  </si>
  <si>
    <t>Cena bez DPH (Kč)</t>
  </si>
  <si>
    <t>jednotková</t>
  </si>
  <si>
    <t>Specifikace zboží</t>
  </si>
  <si>
    <t>Celkem</t>
  </si>
  <si>
    <t>sklad UniMeC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</si>
  <si>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</si>
  <si>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</si>
  <si>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ručníky v roli, recyklovaný papír, šíře 20,5 cm, průměr 18 cm, dvouvrstvý, návin 110 m, bílé, útržek 20,5 cm x 24 cm</t>
  </si>
  <si>
    <t>papírové kuchyňské utěrky, dvouvrstvé s ražbou, univerzální použití, bílé, návin 11 m</t>
  </si>
  <si>
    <t>toaletní papír do zásobníku, perforovaný, průměr 230 mm, dvouvrstvý, recyklovaný papír, bílý, návin 175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</si>
  <si>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</si>
  <si>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</si>
  <si>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</si>
  <si>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</si>
  <si>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</si>
  <si>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Deo tablety do pisoárů - zabraňují tvorbě usazenin, vodního a močového kamene a uvolňují příjemnou intenzivní vůni, která neutralizuje nepříjemný zápach močoviny, 1,5 kg</t>
  </si>
  <si>
    <t>WC blok s nastavitelným úchytem pro přizpůsobení se toaletě - odstraňuje bakterie, zabraňuje tvorbě vodního kamene, zanechá svěží vůni (citrus, aqua)</t>
  </si>
  <si>
    <t>WC gel k plnění závěsných košíčků uvnitř toaletních mís, který provoní, vyčistí a zanechá na toaletě svěží vůni, 750 ml</t>
  </si>
  <si>
    <t>univerzální dezinfekční a čistící prostředek, vysoce účinný, příjemná vůně, 1 l</t>
  </si>
  <si>
    <t>úklidový tkaný mycí hadr, rozměr 60 x 70 cm, barva oranžová</t>
  </si>
  <si>
    <t>úklidový netkaný hadr, rozměr 60 x 80 cm, barva bílá</t>
  </si>
  <si>
    <t>úklidové utěrky, rozměry 38x38 cm, 3 barvy/balení</t>
  </si>
  <si>
    <t>dávkovač na tekuté mýdlo, 1000 ml, čirý, plast, připevnění ke zdi kompatibilní s dávkovačem Losdi Sidney</t>
  </si>
  <si>
    <t>zásobník na papírové utěrky ZZ, bíl, plast, připevnění ke zdi kompatibilní s dávkovačem Losdi</t>
  </si>
  <si>
    <t>mycí gel na silně zašpiněné ruce, s velmi jemným kosmetickým abrazivem používaným jako například kosmetický peeling (například polyethylenový prach), 5 kg, zelený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</si>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</sst>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 indent="1"/>
    </xf>
    <xf numFmtId="4" fontId="0" fillId="2" borderId="2" xfId="0" applyNumberFormat="1" applyFont="1" applyFill="1" applyBorder="1" applyAlignment="1">
      <alignment horizontal="right" vertical="center" inden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/>
    </xf>
    <xf numFmtId="2" fontId="5" fillId="3" borderId="8" xfId="0" applyNumberFormat="1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0" fontId="0" fillId="4" borderId="10" xfId="0" applyFill="1" applyBorder="1"/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right" vertical="center" indent="1"/>
    </xf>
    <xf numFmtId="4" fontId="0" fillId="2" borderId="6" xfId="0" applyNumberFormat="1" applyFont="1" applyFill="1" applyBorder="1" applyAlignment="1">
      <alignment horizontal="right" vertical="center" indent="1"/>
    </xf>
    <xf numFmtId="0" fontId="0" fillId="5" borderId="3" xfId="0" applyFont="1" applyFill="1" applyBorder="1" applyAlignment="1">
      <alignment horizontal="left" vertical="center" wrapText="1"/>
    </xf>
    <xf numFmtId="4" fontId="0" fillId="2" borderId="3" xfId="0" applyNumberFormat="1" applyFont="1" applyFill="1" applyBorder="1" applyAlignment="1">
      <alignment horizontal="right" vertical="center" indent="1"/>
    </xf>
    <xf numFmtId="4" fontId="0" fillId="2" borderId="13" xfId="0" applyNumberFormat="1" applyFont="1" applyFill="1" applyBorder="1" applyAlignment="1">
      <alignment horizontal="right" vertical="center" indent="1"/>
    </xf>
    <xf numFmtId="0" fontId="0" fillId="4" borderId="14" xfId="0" applyFill="1" applyBorder="1"/>
    <xf numFmtId="0" fontId="2" fillId="4" borderId="0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justify"/>
    </xf>
    <xf numFmtId="0" fontId="0" fillId="5" borderId="1" xfId="0" applyFont="1" applyFill="1" applyBorder="1" applyAlignment="1">
      <alignment horizontal="justify" vertical="center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vertical="justify"/>
    </xf>
    <xf numFmtId="0" fontId="0" fillId="0" borderId="1" xfId="0" applyFont="1" applyBorder="1"/>
    <xf numFmtId="2" fontId="3" fillId="0" borderId="16" xfId="0" applyNumberFormat="1" applyFont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right" vertical="center" indent="1"/>
    </xf>
    <xf numFmtId="0" fontId="0" fillId="0" borderId="3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indent="1"/>
    </xf>
    <xf numFmtId="4" fontId="0" fillId="0" borderId="2" xfId="0" applyNumberFormat="1" applyFont="1" applyFill="1" applyBorder="1" applyAlignment="1">
      <alignment horizontal="right" vertical="center" indent="1"/>
    </xf>
    <xf numFmtId="4" fontId="0" fillId="0" borderId="3" xfId="0" applyNumberFormat="1" applyFont="1" applyFill="1" applyBorder="1" applyAlignment="1">
      <alignment horizontal="right" vertical="center" indent="1"/>
    </xf>
    <xf numFmtId="4" fontId="0" fillId="0" borderId="13" xfId="0" applyNumberFormat="1" applyFont="1" applyFill="1" applyBorder="1" applyAlignment="1">
      <alignment horizontal="right" vertical="center" inden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zoomScale="80" zoomScaleNormal="80" workbookViewId="0" topLeftCell="A1">
      <selection activeCell="T80" sqref="T80"/>
    </sheetView>
  </sheetViews>
  <sheetFormatPr defaultColWidth="9.140625" defaultRowHeight="15"/>
  <cols>
    <col min="1" max="1" width="7.28125" style="0" customWidth="1"/>
    <col min="2" max="2" width="67.28125" style="0" customWidth="1"/>
    <col min="3" max="3" width="16.8515625" style="4" customWidth="1"/>
    <col min="4" max="8" width="9.140625" style="1" hidden="1" customWidth="1"/>
    <col min="9" max="9" width="10.28125" style="1" hidden="1" customWidth="1"/>
    <col min="10" max="10" width="10.421875" style="1" hidden="1" customWidth="1"/>
    <col min="11" max="11" width="9.140625" style="1" customWidth="1"/>
    <col min="12" max="12" width="11.28125" style="3" customWidth="1"/>
    <col min="13" max="13" width="14.28125" style="3" customWidth="1"/>
    <col min="16" max="16" width="10.421875" style="0" customWidth="1"/>
    <col min="17" max="17" width="7.7109375" style="0" customWidth="1"/>
  </cols>
  <sheetData>
    <row r="1" spans="2:13" ht="18.75">
      <c r="B1" s="10" t="s">
        <v>98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5.75" thickBot="1"/>
    <row r="3" spans="1:17" ht="15" customHeight="1">
      <c r="A3" s="11" t="s">
        <v>125</v>
      </c>
      <c r="B3" s="12" t="s">
        <v>124</v>
      </c>
      <c r="C3" s="13" t="s">
        <v>95</v>
      </c>
      <c r="D3" s="13"/>
      <c r="E3" s="13"/>
      <c r="F3" s="13"/>
      <c r="G3" s="13"/>
      <c r="H3" s="13"/>
      <c r="I3" s="13"/>
      <c r="J3" s="13"/>
      <c r="K3" s="13"/>
      <c r="L3" s="13" t="s">
        <v>96</v>
      </c>
      <c r="M3" s="14"/>
      <c r="N3" s="1"/>
      <c r="O3" s="1"/>
      <c r="P3" s="1"/>
      <c r="Q3" s="1"/>
    </row>
    <row r="4" spans="1:17" ht="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"/>
      <c r="O4" s="1"/>
      <c r="P4" s="1"/>
      <c r="Q4" s="1"/>
    </row>
    <row r="5" spans="1:17" ht="100.5" customHeight="1" thickBot="1">
      <c r="A5" s="15"/>
      <c r="B5" s="18"/>
      <c r="C5" s="19" t="s">
        <v>3</v>
      </c>
      <c r="D5" s="20" t="s">
        <v>10</v>
      </c>
      <c r="E5" s="20" t="s">
        <v>7</v>
      </c>
      <c r="F5" s="21" t="s">
        <v>0</v>
      </c>
      <c r="G5" s="20" t="s">
        <v>100</v>
      </c>
      <c r="H5" s="20" t="s">
        <v>11</v>
      </c>
      <c r="I5" s="20" t="s">
        <v>1</v>
      </c>
      <c r="J5" s="20" t="s">
        <v>2</v>
      </c>
      <c r="K5" s="19" t="s">
        <v>4</v>
      </c>
      <c r="L5" s="22" t="s">
        <v>97</v>
      </c>
      <c r="M5" s="23" t="s">
        <v>5</v>
      </c>
      <c r="N5" s="2"/>
      <c r="O5" s="1"/>
      <c r="P5" s="1"/>
      <c r="Q5" s="1"/>
    </row>
    <row r="6" spans="1:13" ht="15.75" thickBot="1">
      <c r="A6" s="24"/>
      <c r="B6" s="25" t="s">
        <v>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spans="1:13" ht="30">
      <c r="A7" s="48">
        <v>1</v>
      </c>
      <c r="B7" s="28" t="s">
        <v>105</v>
      </c>
      <c r="C7" s="55" t="s">
        <v>6</v>
      </c>
      <c r="D7" s="29">
        <v>10</v>
      </c>
      <c r="E7" s="29"/>
      <c r="F7" s="29">
        <v>10</v>
      </c>
      <c r="G7" s="29">
        <v>80</v>
      </c>
      <c r="H7" s="29"/>
      <c r="I7" s="29">
        <v>10</v>
      </c>
      <c r="J7" s="29">
        <v>5</v>
      </c>
      <c r="K7" s="29">
        <f>SUM(D7:E7,F7:J7)</f>
        <v>115</v>
      </c>
      <c r="L7" s="30"/>
      <c r="M7" s="31">
        <f>K7*L7</f>
        <v>0</v>
      </c>
    </row>
    <row r="8" spans="1:13" ht="30">
      <c r="A8" s="49">
        <f>A7+1</f>
        <v>2</v>
      </c>
      <c r="B8" s="27" t="s">
        <v>106</v>
      </c>
      <c r="C8" s="56" t="s">
        <v>6</v>
      </c>
      <c r="D8" s="5"/>
      <c r="E8" s="5">
        <v>84</v>
      </c>
      <c r="F8" s="5"/>
      <c r="G8" s="5"/>
      <c r="H8" s="5"/>
      <c r="I8" s="5"/>
      <c r="J8" s="5">
        <v>5</v>
      </c>
      <c r="K8" s="5">
        <f>SUM(D8:F8,G8:J8)</f>
        <v>89</v>
      </c>
      <c r="L8" s="6"/>
      <c r="M8" s="7">
        <f aca="true" t="shared" si="0" ref="M8:M13">K8*L8</f>
        <v>0</v>
      </c>
    </row>
    <row r="9" spans="1:13" ht="30">
      <c r="A9" s="49">
        <f aca="true" t="shared" si="1" ref="A9:A13">A8+1</f>
        <v>3</v>
      </c>
      <c r="B9" s="27" t="s">
        <v>101</v>
      </c>
      <c r="C9" s="56" t="s">
        <v>8</v>
      </c>
      <c r="D9" s="5">
        <v>5</v>
      </c>
      <c r="E9" s="5"/>
      <c r="F9" s="5">
        <v>10</v>
      </c>
      <c r="G9" s="5">
        <v>15</v>
      </c>
      <c r="H9" s="5"/>
      <c r="I9" s="5">
        <v>10</v>
      </c>
      <c r="J9" s="5">
        <v>5</v>
      </c>
      <c r="K9" s="5">
        <f>SUM(D9:G9,H9:J9)</f>
        <v>45</v>
      </c>
      <c r="L9" s="6"/>
      <c r="M9" s="7">
        <f t="shared" si="0"/>
        <v>0</v>
      </c>
    </row>
    <row r="10" spans="1:13" ht="30">
      <c r="A10" s="49">
        <f t="shared" si="1"/>
        <v>4</v>
      </c>
      <c r="B10" s="27" t="s">
        <v>102</v>
      </c>
      <c r="C10" s="56" t="s">
        <v>8</v>
      </c>
      <c r="D10" s="5"/>
      <c r="E10" s="5"/>
      <c r="F10" s="5"/>
      <c r="G10" s="5"/>
      <c r="H10" s="5"/>
      <c r="I10" s="5"/>
      <c r="J10" s="5">
        <v>2</v>
      </c>
      <c r="K10" s="5">
        <f>SUM(D10:G10,H10:J10)</f>
        <v>2</v>
      </c>
      <c r="L10" s="6"/>
      <c r="M10" s="7">
        <f t="shared" si="0"/>
        <v>0</v>
      </c>
    </row>
    <row r="11" spans="1:13" ht="30">
      <c r="A11" s="49">
        <f t="shared" si="1"/>
        <v>5</v>
      </c>
      <c r="B11" s="27" t="s">
        <v>103</v>
      </c>
      <c r="C11" s="56" t="s">
        <v>6</v>
      </c>
      <c r="D11" s="5"/>
      <c r="E11" s="5"/>
      <c r="F11" s="5"/>
      <c r="G11" s="5"/>
      <c r="H11" s="5"/>
      <c r="I11" s="5"/>
      <c r="J11" s="5"/>
      <c r="K11" s="5">
        <f>SUM(D11:G11,H11:J11)</f>
        <v>0</v>
      </c>
      <c r="L11" s="51"/>
      <c r="M11" s="52">
        <f t="shared" si="0"/>
        <v>0</v>
      </c>
    </row>
    <row r="12" spans="1:13" ht="30">
      <c r="A12" s="49">
        <f t="shared" si="1"/>
        <v>6</v>
      </c>
      <c r="B12" s="27" t="s">
        <v>104</v>
      </c>
      <c r="C12" s="56" t="s">
        <v>12</v>
      </c>
      <c r="D12" s="5">
        <v>5</v>
      </c>
      <c r="E12" s="5"/>
      <c r="F12" s="5"/>
      <c r="G12" s="5"/>
      <c r="H12" s="5"/>
      <c r="I12" s="5"/>
      <c r="J12" s="5"/>
      <c r="K12" s="5">
        <f>SUM(D12:G12,H12:J12)</f>
        <v>5</v>
      </c>
      <c r="L12" s="6"/>
      <c r="M12" s="7">
        <f t="shared" si="0"/>
        <v>0</v>
      </c>
    </row>
    <row r="13" spans="1:13" ht="15.75" thickBot="1">
      <c r="A13" s="50">
        <f t="shared" si="1"/>
        <v>7</v>
      </c>
      <c r="B13" s="32" t="s">
        <v>13</v>
      </c>
      <c r="C13" s="57" t="s">
        <v>14</v>
      </c>
      <c r="D13" s="8"/>
      <c r="E13" s="8"/>
      <c r="F13" s="8"/>
      <c r="G13" s="8"/>
      <c r="H13" s="8"/>
      <c r="I13" s="8"/>
      <c r="J13" s="8"/>
      <c r="K13" s="8">
        <f>SUM(D13:G13,H13:J13)</f>
        <v>0</v>
      </c>
      <c r="L13" s="53"/>
      <c r="M13" s="54">
        <f t="shared" si="0"/>
        <v>0</v>
      </c>
    </row>
    <row r="14" spans="1:13" ht="15">
      <c r="A14" s="35"/>
      <c r="B14" s="36" t="s">
        <v>27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30">
      <c r="A15" s="49">
        <f>A13+1</f>
        <v>8</v>
      </c>
      <c r="B15" s="27" t="s">
        <v>122</v>
      </c>
      <c r="C15" s="56" t="s">
        <v>9</v>
      </c>
      <c r="D15" s="5"/>
      <c r="E15" s="5"/>
      <c r="F15" s="5"/>
      <c r="G15" s="5"/>
      <c r="H15" s="5"/>
      <c r="I15" s="5"/>
      <c r="J15" s="5"/>
      <c r="K15" s="5">
        <f>SUM(D15:G15,H15:J15)</f>
        <v>0</v>
      </c>
      <c r="L15" s="51"/>
      <c r="M15" s="52">
        <f aca="true" t="shared" si="2" ref="M15:M19">K15*L15</f>
        <v>0</v>
      </c>
    </row>
    <row r="16" spans="1:13" ht="15">
      <c r="A16" s="49">
        <f>A15+1</f>
        <v>9</v>
      </c>
      <c r="B16" s="27" t="s">
        <v>107</v>
      </c>
      <c r="C16" s="56" t="s">
        <v>9</v>
      </c>
      <c r="D16" s="5"/>
      <c r="E16" s="5">
        <v>80</v>
      </c>
      <c r="F16" s="5"/>
      <c r="G16" s="5"/>
      <c r="H16" s="5"/>
      <c r="I16" s="5"/>
      <c r="J16" s="5">
        <v>2</v>
      </c>
      <c r="K16" s="5">
        <f>SUM(D16:G16,H16:J16)</f>
        <v>82</v>
      </c>
      <c r="L16" s="6"/>
      <c r="M16" s="7">
        <f t="shared" si="2"/>
        <v>0</v>
      </c>
    </row>
    <row r="17" spans="1:13" ht="45">
      <c r="A17" s="49">
        <f>A16+1</f>
        <v>10</v>
      </c>
      <c r="B17" s="38" t="s">
        <v>108</v>
      </c>
      <c r="C17" s="56" t="s">
        <v>9</v>
      </c>
      <c r="D17" s="5"/>
      <c r="E17" s="5"/>
      <c r="F17" s="5"/>
      <c r="G17" s="5"/>
      <c r="H17" s="5"/>
      <c r="I17" s="5">
        <v>5</v>
      </c>
      <c r="J17" s="5"/>
      <c r="K17" s="5">
        <f>SUM(D17:F17,G17:J17)</f>
        <v>5</v>
      </c>
      <c r="L17" s="6"/>
      <c r="M17" s="7">
        <f t="shared" si="2"/>
        <v>0</v>
      </c>
    </row>
    <row r="18" spans="1:13" ht="15">
      <c r="A18" s="49">
        <f>A17+1</f>
        <v>11</v>
      </c>
      <c r="B18" s="27" t="s">
        <v>109</v>
      </c>
      <c r="C18" s="56" t="s">
        <v>9</v>
      </c>
      <c r="D18" s="5"/>
      <c r="E18" s="5">
        <v>100</v>
      </c>
      <c r="F18" s="5"/>
      <c r="G18" s="5"/>
      <c r="H18" s="5"/>
      <c r="I18" s="5"/>
      <c r="J18" s="5"/>
      <c r="K18" s="5">
        <f>SUM(D18:H18,I18:J18)</f>
        <v>100</v>
      </c>
      <c r="L18" s="6"/>
      <c r="M18" s="7">
        <f t="shared" si="2"/>
        <v>0</v>
      </c>
    </row>
    <row r="19" spans="1:13" ht="45">
      <c r="A19" s="49">
        <f>A18+1</f>
        <v>12</v>
      </c>
      <c r="B19" s="27" t="s">
        <v>110</v>
      </c>
      <c r="C19" s="56" t="s">
        <v>9</v>
      </c>
      <c r="D19" s="5"/>
      <c r="E19" s="5">
        <v>5</v>
      </c>
      <c r="F19" s="5"/>
      <c r="G19" s="5"/>
      <c r="H19" s="5"/>
      <c r="I19" s="5"/>
      <c r="J19" s="5"/>
      <c r="K19" s="5">
        <f>SUM(D19:H19,I19:J19)</f>
        <v>5</v>
      </c>
      <c r="L19" s="6"/>
      <c r="M19" s="7">
        <f t="shared" si="2"/>
        <v>0</v>
      </c>
    </row>
    <row r="20" spans="1:13" ht="17.25" customHeight="1">
      <c r="A20" s="35"/>
      <c r="B20" s="36" t="s">
        <v>93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45">
      <c r="A21" s="49">
        <f>A19+1</f>
        <v>13</v>
      </c>
      <c r="B21" s="27" t="s">
        <v>111</v>
      </c>
      <c r="C21" s="56" t="s">
        <v>9</v>
      </c>
      <c r="D21" s="5">
        <v>3</v>
      </c>
      <c r="E21" s="5"/>
      <c r="F21" s="5">
        <v>3</v>
      </c>
      <c r="G21" s="5">
        <v>15</v>
      </c>
      <c r="H21" s="5"/>
      <c r="I21" s="5"/>
      <c r="J21" s="5"/>
      <c r="K21" s="5">
        <f aca="true" t="shared" si="3" ref="K21:K26">SUM(D21:H21,I21:J21)</f>
        <v>21</v>
      </c>
      <c r="L21" s="6"/>
      <c r="M21" s="7">
        <f aca="true" t="shared" si="4" ref="M21:M26">K21*L21</f>
        <v>0</v>
      </c>
    </row>
    <row r="22" spans="1:13" ht="45">
      <c r="A22" s="49">
        <f aca="true" t="shared" si="5" ref="A22:A26">A21+1</f>
        <v>14</v>
      </c>
      <c r="B22" s="27" t="s">
        <v>112</v>
      </c>
      <c r="C22" s="56" t="s">
        <v>9</v>
      </c>
      <c r="D22" s="5"/>
      <c r="E22" s="5"/>
      <c r="F22" s="5"/>
      <c r="G22" s="5"/>
      <c r="H22" s="5"/>
      <c r="I22" s="5"/>
      <c r="J22" s="5"/>
      <c r="K22" s="5">
        <f t="shared" si="3"/>
        <v>0</v>
      </c>
      <c r="L22" s="51"/>
      <c r="M22" s="52">
        <f t="shared" si="4"/>
        <v>0</v>
      </c>
    </row>
    <row r="23" spans="1:13" ht="15">
      <c r="A23" s="49">
        <f t="shared" si="5"/>
        <v>15</v>
      </c>
      <c r="B23" s="39" t="s">
        <v>21</v>
      </c>
      <c r="C23" s="56" t="s">
        <v>9</v>
      </c>
      <c r="D23" s="5">
        <v>6</v>
      </c>
      <c r="E23" s="5">
        <v>100</v>
      </c>
      <c r="F23" s="5">
        <v>6</v>
      </c>
      <c r="G23" s="5">
        <v>100</v>
      </c>
      <c r="H23" s="5"/>
      <c r="I23" s="5"/>
      <c r="J23" s="5">
        <v>10</v>
      </c>
      <c r="K23" s="5">
        <f t="shared" si="3"/>
        <v>222</v>
      </c>
      <c r="L23" s="6"/>
      <c r="M23" s="7">
        <f t="shared" si="4"/>
        <v>0</v>
      </c>
    </row>
    <row r="24" spans="1:13" ht="30">
      <c r="A24" s="49">
        <f t="shared" si="5"/>
        <v>16</v>
      </c>
      <c r="B24" s="40" t="s">
        <v>113</v>
      </c>
      <c r="C24" s="56" t="s">
        <v>9</v>
      </c>
      <c r="D24" s="5"/>
      <c r="E24" s="5">
        <v>100</v>
      </c>
      <c r="F24" s="5"/>
      <c r="G24" s="5">
        <v>100</v>
      </c>
      <c r="H24" s="5"/>
      <c r="I24" s="5"/>
      <c r="J24" s="5"/>
      <c r="K24" s="5">
        <f t="shared" si="3"/>
        <v>200</v>
      </c>
      <c r="L24" s="6"/>
      <c r="M24" s="7">
        <f t="shared" si="4"/>
        <v>0</v>
      </c>
    </row>
    <row r="25" spans="1:13" ht="75">
      <c r="A25" s="49">
        <f t="shared" si="5"/>
        <v>17</v>
      </c>
      <c r="B25" s="41" t="s">
        <v>94</v>
      </c>
      <c r="C25" s="56" t="s">
        <v>9</v>
      </c>
      <c r="D25" s="5">
        <v>18</v>
      </c>
      <c r="E25" s="5"/>
      <c r="F25" s="5">
        <v>18</v>
      </c>
      <c r="G25" s="5"/>
      <c r="H25" s="5"/>
      <c r="I25" s="5"/>
      <c r="J25" s="5"/>
      <c r="K25" s="5">
        <f t="shared" si="3"/>
        <v>36</v>
      </c>
      <c r="L25" s="6"/>
      <c r="M25" s="7">
        <f t="shared" si="4"/>
        <v>0</v>
      </c>
    </row>
    <row r="26" spans="1:13" ht="15">
      <c r="A26" s="49">
        <f t="shared" si="5"/>
        <v>18</v>
      </c>
      <c r="B26" s="40" t="s">
        <v>20</v>
      </c>
      <c r="C26" s="56" t="s">
        <v>9</v>
      </c>
      <c r="D26" s="5"/>
      <c r="E26" s="5"/>
      <c r="F26" s="5"/>
      <c r="G26" s="5"/>
      <c r="H26" s="5"/>
      <c r="I26" s="5"/>
      <c r="J26" s="5">
        <v>6</v>
      </c>
      <c r="K26" s="5">
        <f t="shared" si="3"/>
        <v>6</v>
      </c>
      <c r="L26" s="6"/>
      <c r="M26" s="7">
        <f t="shared" si="4"/>
        <v>0</v>
      </c>
    </row>
    <row r="27" spans="1:13" ht="19.5" customHeight="1">
      <c r="A27" s="35"/>
      <c r="B27" s="36" t="s">
        <v>28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30">
      <c r="A28" s="49">
        <f>A26+1</f>
        <v>19</v>
      </c>
      <c r="B28" s="27" t="s">
        <v>114</v>
      </c>
      <c r="C28" s="56" t="s">
        <v>9</v>
      </c>
      <c r="D28" s="5">
        <v>6</v>
      </c>
      <c r="E28" s="5">
        <v>50</v>
      </c>
      <c r="F28" s="5">
        <v>6</v>
      </c>
      <c r="G28" s="5">
        <v>50</v>
      </c>
      <c r="H28" s="5"/>
      <c r="I28" s="5"/>
      <c r="J28" s="5"/>
      <c r="K28" s="5">
        <f>SUM(D28:G28,H28:J28)</f>
        <v>112</v>
      </c>
      <c r="L28" s="6"/>
      <c r="M28" s="7">
        <f aca="true" t="shared" si="6" ref="M28:M91">K28*L28</f>
        <v>0</v>
      </c>
    </row>
    <row r="29" spans="1:13" ht="30">
      <c r="A29" s="49">
        <f aca="true" t="shared" si="7" ref="A29:A38">A28+1</f>
        <v>20</v>
      </c>
      <c r="B29" s="27" t="s">
        <v>16</v>
      </c>
      <c r="C29" s="56" t="s">
        <v>9</v>
      </c>
      <c r="D29" s="5">
        <v>12</v>
      </c>
      <c r="E29" s="5">
        <v>40</v>
      </c>
      <c r="F29" s="5">
        <v>12</v>
      </c>
      <c r="G29" s="5"/>
      <c r="H29" s="5"/>
      <c r="I29" s="5"/>
      <c r="J29" s="5"/>
      <c r="K29" s="5">
        <f>SUM(D29:H29,I29:J29)</f>
        <v>64</v>
      </c>
      <c r="L29" s="6"/>
      <c r="M29" s="7">
        <f t="shared" si="6"/>
        <v>0</v>
      </c>
    </row>
    <row r="30" spans="1:13" ht="30">
      <c r="A30" s="49">
        <f t="shared" si="7"/>
        <v>21</v>
      </c>
      <c r="B30" s="9" t="s">
        <v>17</v>
      </c>
      <c r="C30" s="56" t="s">
        <v>9</v>
      </c>
      <c r="D30" s="5">
        <v>8</v>
      </c>
      <c r="E30" s="5"/>
      <c r="F30" s="5">
        <v>8</v>
      </c>
      <c r="G30" s="5"/>
      <c r="H30" s="5"/>
      <c r="I30" s="5"/>
      <c r="J30" s="5"/>
      <c r="K30" s="5">
        <f>SUM(D30:E30,F30:J30)</f>
        <v>16</v>
      </c>
      <c r="L30" s="6"/>
      <c r="M30" s="7">
        <f t="shared" si="6"/>
        <v>0</v>
      </c>
    </row>
    <row r="31" spans="1:13" ht="30">
      <c r="A31" s="49">
        <f t="shared" si="7"/>
        <v>22</v>
      </c>
      <c r="B31" s="9" t="s">
        <v>23</v>
      </c>
      <c r="C31" s="56" t="s">
        <v>9</v>
      </c>
      <c r="D31" s="5">
        <v>17</v>
      </c>
      <c r="E31" s="5"/>
      <c r="F31" s="5">
        <v>17</v>
      </c>
      <c r="G31" s="5"/>
      <c r="H31" s="5"/>
      <c r="I31" s="5"/>
      <c r="J31" s="5"/>
      <c r="K31" s="5">
        <f>SUM(D31:E31,F31:J31)</f>
        <v>34</v>
      </c>
      <c r="L31" s="6"/>
      <c r="M31" s="7">
        <f t="shared" si="6"/>
        <v>0</v>
      </c>
    </row>
    <row r="32" spans="1:13" ht="15">
      <c r="A32" s="49">
        <f t="shared" si="7"/>
        <v>23</v>
      </c>
      <c r="B32" s="9" t="s">
        <v>18</v>
      </c>
      <c r="C32" s="56" t="s">
        <v>9</v>
      </c>
      <c r="D32" s="5">
        <v>8</v>
      </c>
      <c r="E32" s="5">
        <v>80</v>
      </c>
      <c r="F32" s="5"/>
      <c r="G32" s="5">
        <v>50</v>
      </c>
      <c r="H32" s="5"/>
      <c r="I32" s="5"/>
      <c r="J32" s="5"/>
      <c r="K32" s="5">
        <f>SUM(D32:E32,F32:J32)</f>
        <v>138</v>
      </c>
      <c r="L32" s="6"/>
      <c r="M32" s="7">
        <f t="shared" si="6"/>
        <v>0</v>
      </c>
    </row>
    <row r="33" spans="1:13" ht="30">
      <c r="A33" s="49">
        <f t="shared" si="7"/>
        <v>24</v>
      </c>
      <c r="B33" s="9" t="s">
        <v>15</v>
      </c>
      <c r="C33" s="56" t="s">
        <v>9</v>
      </c>
      <c r="D33" s="5"/>
      <c r="E33" s="5"/>
      <c r="F33" s="5"/>
      <c r="G33" s="5"/>
      <c r="H33" s="5"/>
      <c r="I33" s="5"/>
      <c r="J33" s="5"/>
      <c r="K33" s="5">
        <f>SUM(D33:F33,G33:J33)</f>
        <v>0</v>
      </c>
      <c r="L33" s="51"/>
      <c r="M33" s="52">
        <f t="shared" si="6"/>
        <v>0</v>
      </c>
    </row>
    <row r="34" spans="1:13" ht="45">
      <c r="A34" s="49">
        <f t="shared" si="7"/>
        <v>25</v>
      </c>
      <c r="B34" s="9" t="s">
        <v>22</v>
      </c>
      <c r="C34" s="56" t="s">
        <v>9</v>
      </c>
      <c r="D34" s="5">
        <v>17</v>
      </c>
      <c r="E34" s="5"/>
      <c r="F34" s="5">
        <v>17</v>
      </c>
      <c r="G34" s="5"/>
      <c r="H34" s="5"/>
      <c r="I34" s="5"/>
      <c r="J34" s="5"/>
      <c r="K34" s="5">
        <f>SUM(D34:G34,H34:J34)</f>
        <v>34</v>
      </c>
      <c r="L34" s="6"/>
      <c r="M34" s="7">
        <f t="shared" si="6"/>
        <v>0</v>
      </c>
    </row>
    <row r="35" spans="1:13" ht="60">
      <c r="A35" s="49">
        <f t="shared" si="7"/>
        <v>26</v>
      </c>
      <c r="B35" s="9" t="s">
        <v>24</v>
      </c>
      <c r="C35" s="56" t="s">
        <v>9</v>
      </c>
      <c r="D35" s="5"/>
      <c r="E35" s="5">
        <v>20</v>
      </c>
      <c r="F35" s="5"/>
      <c r="G35" s="5">
        <v>20</v>
      </c>
      <c r="H35" s="5"/>
      <c r="I35" s="5"/>
      <c r="J35" s="5"/>
      <c r="K35" s="5">
        <f>SUM(D35:G35,H35:J35)</f>
        <v>40</v>
      </c>
      <c r="L35" s="6"/>
      <c r="M35" s="7">
        <f t="shared" si="6"/>
        <v>0</v>
      </c>
    </row>
    <row r="36" spans="1:13" ht="60">
      <c r="A36" s="49">
        <f t="shared" si="7"/>
        <v>27</v>
      </c>
      <c r="B36" s="9" t="s">
        <v>39</v>
      </c>
      <c r="C36" s="56" t="s">
        <v>9</v>
      </c>
      <c r="D36" s="5"/>
      <c r="E36" s="5"/>
      <c r="F36" s="5"/>
      <c r="G36" s="5">
        <v>15</v>
      </c>
      <c r="H36" s="5"/>
      <c r="I36" s="5"/>
      <c r="J36" s="5"/>
      <c r="K36" s="5">
        <f>SUM(D36:G36,H36:J36)</f>
        <v>15</v>
      </c>
      <c r="L36" s="6"/>
      <c r="M36" s="7">
        <f t="shared" si="6"/>
        <v>0</v>
      </c>
    </row>
    <row r="37" spans="1:13" ht="30">
      <c r="A37" s="49">
        <f t="shared" si="7"/>
        <v>28</v>
      </c>
      <c r="B37" s="9" t="s">
        <v>25</v>
      </c>
      <c r="C37" s="56" t="s">
        <v>9</v>
      </c>
      <c r="D37" s="5"/>
      <c r="E37" s="5">
        <v>5</v>
      </c>
      <c r="F37" s="5"/>
      <c r="G37" s="5"/>
      <c r="H37" s="5"/>
      <c r="I37" s="5"/>
      <c r="J37" s="5"/>
      <c r="K37" s="5">
        <f>SUM(D37:G37,H37:J37)</f>
        <v>5</v>
      </c>
      <c r="L37" s="6"/>
      <c r="M37" s="7">
        <f t="shared" si="6"/>
        <v>0</v>
      </c>
    </row>
    <row r="38" spans="1:13" ht="30">
      <c r="A38" s="49">
        <f t="shared" si="7"/>
        <v>29</v>
      </c>
      <c r="B38" s="9" t="s">
        <v>26</v>
      </c>
      <c r="C38" s="56" t="s">
        <v>9</v>
      </c>
      <c r="D38" s="5"/>
      <c r="E38" s="5"/>
      <c r="F38" s="5"/>
      <c r="G38" s="5">
        <v>10</v>
      </c>
      <c r="H38" s="5"/>
      <c r="I38" s="5"/>
      <c r="J38" s="5"/>
      <c r="K38" s="5">
        <f>SUM(D38:G38,H38:J38)</f>
        <v>10</v>
      </c>
      <c r="L38" s="6"/>
      <c r="M38" s="7">
        <f t="shared" si="6"/>
        <v>0</v>
      </c>
    </row>
    <row r="39" spans="1:13" ht="18.75" customHeight="1">
      <c r="A39" s="35"/>
      <c r="B39" s="36" t="s">
        <v>41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5" customHeight="1">
      <c r="A40" s="49">
        <f>A38+1</f>
        <v>30</v>
      </c>
      <c r="B40" s="42" t="s">
        <v>40</v>
      </c>
      <c r="C40" s="56" t="s">
        <v>9</v>
      </c>
      <c r="D40" s="5">
        <v>18</v>
      </c>
      <c r="E40" s="5">
        <v>20</v>
      </c>
      <c r="F40" s="5">
        <v>18</v>
      </c>
      <c r="G40" s="5"/>
      <c r="H40" s="5"/>
      <c r="I40" s="5"/>
      <c r="J40" s="5"/>
      <c r="K40" s="5">
        <f>SUM(D40:G40,H40:J40)</f>
        <v>56</v>
      </c>
      <c r="L40" s="6"/>
      <c r="M40" s="7">
        <f t="shared" si="6"/>
        <v>0</v>
      </c>
    </row>
    <row r="41" spans="1:13" ht="17.25" customHeight="1">
      <c r="A41" s="35"/>
      <c r="B41" s="36" t="s">
        <v>29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1:13" ht="30">
      <c r="A42" s="49">
        <f>A40+1</f>
        <v>31</v>
      </c>
      <c r="B42" s="42" t="s">
        <v>19</v>
      </c>
      <c r="C42" s="56" t="s">
        <v>9</v>
      </c>
      <c r="D42" s="5"/>
      <c r="E42" s="5"/>
      <c r="F42" s="5"/>
      <c r="G42" s="5"/>
      <c r="H42" s="5"/>
      <c r="I42" s="5"/>
      <c r="J42" s="5"/>
      <c r="K42" s="5">
        <f>SUM(D42:G42,H42:J42)</f>
        <v>0</v>
      </c>
      <c r="L42" s="51"/>
      <c r="M42" s="52">
        <f t="shared" si="6"/>
        <v>0</v>
      </c>
    </row>
    <row r="43" spans="1:13" ht="45">
      <c r="A43" s="49">
        <f aca="true" t="shared" si="8" ref="A43">A42+1</f>
        <v>32</v>
      </c>
      <c r="B43" s="42" t="s">
        <v>87</v>
      </c>
      <c r="C43" s="56" t="s">
        <v>9</v>
      </c>
      <c r="D43" s="5"/>
      <c r="E43" s="5"/>
      <c r="F43" s="5"/>
      <c r="G43" s="5"/>
      <c r="H43" s="5"/>
      <c r="I43" s="5"/>
      <c r="J43" s="5">
        <v>2</v>
      </c>
      <c r="K43" s="5">
        <f>SUM(D43:G43,H43:J43)</f>
        <v>2</v>
      </c>
      <c r="L43" s="6"/>
      <c r="M43" s="7">
        <f t="shared" si="6"/>
        <v>0</v>
      </c>
    </row>
    <row r="44" spans="1:13" ht="17.25" customHeight="1">
      <c r="A44" s="35"/>
      <c r="B44" s="36" t="s">
        <v>33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</row>
    <row r="45" spans="1:13" ht="30">
      <c r="A45" s="49">
        <f>A43+1</f>
        <v>33</v>
      </c>
      <c r="B45" s="43" t="s">
        <v>31</v>
      </c>
      <c r="C45" s="56" t="s">
        <v>9</v>
      </c>
      <c r="D45" s="5">
        <v>6</v>
      </c>
      <c r="E45" s="5"/>
      <c r="F45" s="5">
        <v>6</v>
      </c>
      <c r="G45" s="5"/>
      <c r="H45" s="5"/>
      <c r="I45" s="5"/>
      <c r="J45" s="5">
        <v>5</v>
      </c>
      <c r="K45" s="5">
        <f>SUM(D45:G45,H45:J45)</f>
        <v>17</v>
      </c>
      <c r="L45" s="6"/>
      <c r="M45" s="7">
        <f t="shared" si="6"/>
        <v>0</v>
      </c>
    </row>
    <row r="46" spans="1:13" ht="15">
      <c r="A46" s="49">
        <f aca="true" t="shared" si="9" ref="A46">A45+1</f>
        <v>34</v>
      </c>
      <c r="B46" s="44" t="s">
        <v>32</v>
      </c>
      <c r="C46" s="56" t="s">
        <v>9</v>
      </c>
      <c r="D46" s="5"/>
      <c r="E46" s="5"/>
      <c r="F46" s="5"/>
      <c r="G46" s="5"/>
      <c r="H46" s="5"/>
      <c r="I46" s="5"/>
      <c r="J46" s="5"/>
      <c r="K46" s="5">
        <f>SUM(D46:G46,H46:J46)</f>
        <v>0</v>
      </c>
      <c r="L46" s="51"/>
      <c r="M46" s="52">
        <f t="shared" si="6"/>
        <v>0</v>
      </c>
    </row>
    <row r="47" spans="1:13" ht="15">
      <c r="A47" s="35"/>
      <c r="B47" s="36" t="s">
        <v>34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</row>
    <row r="48" spans="1:13" ht="15">
      <c r="A48" s="49">
        <f>A46+1</f>
        <v>35</v>
      </c>
      <c r="B48" s="9" t="s">
        <v>35</v>
      </c>
      <c r="C48" s="56" t="s">
        <v>9</v>
      </c>
      <c r="D48" s="5"/>
      <c r="E48" s="5"/>
      <c r="F48" s="5"/>
      <c r="G48" s="5">
        <v>120</v>
      </c>
      <c r="H48" s="5"/>
      <c r="I48" s="5"/>
      <c r="J48" s="5"/>
      <c r="K48" s="5">
        <f>SUM(D48:G48,H48:J48)</f>
        <v>120</v>
      </c>
      <c r="L48" s="6"/>
      <c r="M48" s="7">
        <f t="shared" si="6"/>
        <v>0</v>
      </c>
    </row>
    <row r="49" spans="1:13" ht="15">
      <c r="A49" s="49">
        <f aca="true" t="shared" si="10" ref="A49:A77">A48+1</f>
        <v>36</v>
      </c>
      <c r="B49" s="9" t="s">
        <v>36</v>
      </c>
      <c r="C49" s="56" t="s">
        <v>9</v>
      </c>
      <c r="D49" s="5"/>
      <c r="E49" s="5"/>
      <c r="F49" s="5"/>
      <c r="G49" s="5">
        <v>120</v>
      </c>
      <c r="H49" s="5"/>
      <c r="I49" s="5"/>
      <c r="J49" s="5"/>
      <c r="K49" s="5">
        <f>SUM(D49:F49,G49:J49)</f>
        <v>120</v>
      </c>
      <c r="L49" s="6"/>
      <c r="M49" s="7">
        <f t="shared" si="6"/>
        <v>0</v>
      </c>
    </row>
    <row r="50" spans="1:13" ht="15">
      <c r="A50" s="49">
        <f t="shared" si="10"/>
        <v>37</v>
      </c>
      <c r="B50" s="9" t="s">
        <v>37</v>
      </c>
      <c r="C50" s="56" t="s">
        <v>9</v>
      </c>
      <c r="D50" s="5"/>
      <c r="E50" s="5"/>
      <c r="F50" s="5"/>
      <c r="G50" s="5">
        <v>180</v>
      </c>
      <c r="H50" s="5"/>
      <c r="I50" s="5"/>
      <c r="J50" s="5"/>
      <c r="K50" s="5">
        <f>SUM(D50:F50,G50:J50)</f>
        <v>180</v>
      </c>
      <c r="L50" s="6"/>
      <c r="M50" s="7">
        <f t="shared" si="6"/>
        <v>0</v>
      </c>
    </row>
    <row r="51" spans="1:13" ht="15">
      <c r="A51" s="49">
        <f t="shared" si="10"/>
        <v>38</v>
      </c>
      <c r="B51" s="9" t="s">
        <v>38</v>
      </c>
      <c r="C51" s="56" t="s">
        <v>9</v>
      </c>
      <c r="D51" s="5"/>
      <c r="E51" s="5"/>
      <c r="F51" s="5"/>
      <c r="G51" s="5"/>
      <c r="H51" s="5"/>
      <c r="I51" s="5"/>
      <c r="J51" s="5"/>
      <c r="K51" s="5">
        <f>SUM(D51:H51,I51:J51)</f>
        <v>0</v>
      </c>
      <c r="L51" s="51"/>
      <c r="M51" s="52">
        <f t="shared" si="6"/>
        <v>0</v>
      </c>
    </row>
    <row r="52" spans="1:13" ht="15">
      <c r="A52" s="49">
        <f t="shared" si="10"/>
        <v>39</v>
      </c>
      <c r="B52" s="9" t="s">
        <v>90</v>
      </c>
      <c r="C52" s="56" t="s">
        <v>9</v>
      </c>
      <c r="D52" s="5">
        <v>2</v>
      </c>
      <c r="E52" s="5"/>
      <c r="F52" s="5">
        <v>2</v>
      </c>
      <c r="G52" s="5"/>
      <c r="H52" s="5"/>
      <c r="I52" s="5"/>
      <c r="J52" s="5"/>
      <c r="K52" s="5">
        <f>SUM(D52:H52,I52:J52)</f>
        <v>4</v>
      </c>
      <c r="L52" s="6"/>
      <c r="M52" s="7">
        <f t="shared" si="6"/>
        <v>0</v>
      </c>
    </row>
    <row r="53" spans="1:13" ht="15">
      <c r="A53" s="49">
        <f t="shared" si="10"/>
        <v>40</v>
      </c>
      <c r="B53" s="9" t="s">
        <v>89</v>
      </c>
      <c r="C53" s="56" t="s">
        <v>9</v>
      </c>
      <c r="D53" s="5"/>
      <c r="E53" s="5"/>
      <c r="F53" s="5"/>
      <c r="G53" s="5"/>
      <c r="H53" s="5"/>
      <c r="I53" s="5"/>
      <c r="J53" s="5"/>
      <c r="K53" s="5">
        <f>SUM(D53:G53,H53:J53)</f>
        <v>0</v>
      </c>
      <c r="L53" s="51"/>
      <c r="M53" s="52">
        <f t="shared" si="6"/>
        <v>0</v>
      </c>
    </row>
    <row r="54" spans="1:13" ht="15">
      <c r="A54" s="49">
        <f t="shared" si="10"/>
        <v>41</v>
      </c>
      <c r="B54" s="9" t="s">
        <v>47</v>
      </c>
      <c r="C54" s="56" t="s">
        <v>9</v>
      </c>
      <c r="D54" s="5"/>
      <c r="E54" s="5"/>
      <c r="F54" s="5"/>
      <c r="G54" s="5"/>
      <c r="H54" s="5"/>
      <c r="I54" s="5"/>
      <c r="J54" s="5"/>
      <c r="K54" s="5">
        <f>SUM(D54:G54,H54:J54)</f>
        <v>0</v>
      </c>
      <c r="L54" s="51"/>
      <c r="M54" s="52">
        <f t="shared" si="6"/>
        <v>0</v>
      </c>
    </row>
    <row r="55" spans="1:13" ht="15">
      <c r="A55" s="49">
        <f t="shared" si="10"/>
        <v>42</v>
      </c>
      <c r="B55" s="9" t="s">
        <v>42</v>
      </c>
      <c r="C55" s="56" t="s">
        <v>9</v>
      </c>
      <c r="D55" s="5">
        <v>24</v>
      </c>
      <c r="E55" s="5"/>
      <c r="F55" s="5">
        <v>24</v>
      </c>
      <c r="G55" s="5"/>
      <c r="H55" s="5"/>
      <c r="I55" s="5"/>
      <c r="J55" s="5">
        <v>1</v>
      </c>
      <c r="K55" s="5">
        <f>SUM(D55:H55,I55:J55)</f>
        <v>49</v>
      </c>
      <c r="L55" s="6"/>
      <c r="M55" s="7">
        <f t="shared" si="6"/>
        <v>0</v>
      </c>
    </row>
    <row r="56" spans="1:13" ht="15">
      <c r="A56" s="49">
        <f t="shared" si="10"/>
        <v>43</v>
      </c>
      <c r="B56" s="9" t="s">
        <v>44</v>
      </c>
      <c r="C56" s="56" t="s">
        <v>9</v>
      </c>
      <c r="D56" s="5"/>
      <c r="E56" s="5"/>
      <c r="F56" s="5"/>
      <c r="G56" s="5"/>
      <c r="H56" s="5"/>
      <c r="I56" s="5"/>
      <c r="J56" s="5"/>
      <c r="K56" s="5">
        <f>SUM(D56:H56,I56:J56)</f>
        <v>0</v>
      </c>
      <c r="L56" s="51"/>
      <c r="M56" s="52">
        <f t="shared" si="6"/>
        <v>0</v>
      </c>
    </row>
    <row r="57" spans="1:13" ht="15">
      <c r="A57" s="49">
        <f t="shared" si="10"/>
        <v>44</v>
      </c>
      <c r="B57" s="9" t="s">
        <v>46</v>
      </c>
      <c r="C57" s="56" t="s">
        <v>9</v>
      </c>
      <c r="D57" s="5"/>
      <c r="E57" s="5"/>
      <c r="F57" s="5"/>
      <c r="G57" s="5"/>
      <c r="H57" s="5"/>
      <c r="I57" s="5"/>
      <c r="J57" s="5"/>
      <c r="K57" s="5">
        <f>SUM(D57:H57,I57:J57)</f>
        <v>0</v>
      </c>
      <c r="L57" s="51"/>
      <c r="M57" s="52">
        <f t="shared" si="6"/>
        <v>0</v>
      </c>
    </row>
    <row r="58" spans="1:13" ht="15">
      <c r="A58" s="49">
        <f t="shared" si="10"/>
        <v>45</v>
      </c>
      <c r="B58" s="9" t="s">
        <v>45</v>
      </c>
      <c r="C58" s="56" t="s">
        <v>9</v>
      </c>
      <c r="D58" s="5"/>
      <c r="E58" s="5"/>
      <c r="F58" s="5"/>
      <c r="G58" s="5"/>
      <c r="H58" s="5"/>
      <c r="I58" s="5"/>
      <c r="J58" s="5"/>
      <c r="K58" s="5">
        <f>SUM(D58:H58,I58:J58)</f>
        <v>0</v>
      </c>
      <c r="L58" s="51"/>
      <c r="M58" s="52">
        <f t="shared" si="6"/>
        <v>0</v>
      </c>
    </row>
    <row r="59" spans="1:13" ht="15">
      <c r="A59" s="49">
        <f t="shared" si="10"/>
        <v>46</v>
      </c>
      <c r="B59" s="9" t="s">
        <v>115</v>
      </c>
      <c r="C59" s="56" t="s">
        <v>9</v>
      </c>
      <c r="D59" s="5">
        <v>10</v>
      </c>
      <c r="E59" s="5"/>
      <c r="F59" s="5">
        <v>10</v>
      </c>
      <c r="G59" s="5"/>
      <c r="H59" s="5"/>
      <c r="I59" s="5"/>
      <c r="J59" s="5"/>
      <c r="K59" s="5">
        <f>SUM(D59:E59,F59:J59)</f>
        <v>20</v>
      </c>
      <c r="L59" s="6"/>
      <c r="M59" s="7">
        <f t="shared" si="6"/>
        <v>0</v>
      </c>
    </row>
    <row r="60" spans="1:13" ht="15">
      <c r="A60" s="49">
        <f t="shared" si="10"/>
        <v>47</v>
      </c>
      <c r="B60" s="9" t="s">
        <v>116</v>
      </c>
      <c r="C60" s="56" t="s">
        <v>9</v>
      </c>
      <c r="D60" s="5">
        <v>10</v>
      </c>
      <c r="E60" s="5"/>
      <c r="F60" s="5">
        <v>10</v>
      </c>
      <c r="G60" s="5"/>
      <c r="H60" s="5"/>
      <c r="I60" s="5"/>
      <c r="J60" s="5"/>
      <c r="K60" s="5">
        <f>SUM(D60:E60,F60:J60)</f>
        <v>20</v>
      </c>
      <c r="L60" s="6"/>
      <c r="M60" s="7">
        <f t="shared" si="6"/>
        <v>0</v>
      </c>
    </row>
    <row r="61" spans="1:13" ht="15">
      <c r="A61" s="49">
        <f t="shared" si="10"/>
        <v>48</v>
      </c>
      <c r="B61" s="9" t="s">
        <v>117</v>
      </c>
      <c r="C61" s="56" t="s">
        <v>43</v>
      </c>
      <c r="D61" s="5">
        <v>10</v>
      </c>
      <c r="E61" s="5">
        <v>100</v>
      </c>
      <c r="F61" s="5">
        <v>10</v>
      </c>
      <c r="G61" s="5"/>
      <c r="H61" s="5"/>
      <c r="I61" s="5"/>
      <c r="J61" s="5">
        <v>3</v>
      </c>
      <c r="K61" s="5">
        <f>SUM(D61:F61,G61:J61)</f>
        <v>123</v>
      </c>
      <c r="L61" s="6"/>
      <c r="M61" s="7">
        <f t="shared" si="6"/>
        <v>0</v>
      </c>
    </row>
    <row r="62" spans="1:13" ht="30">
      <c r="A62" s="49">
        <f t="shared" si="10"/>
        <v>49</v>
      </c>
      <c r="B62" s="9" t="s">
        <v>51</v>
      </c>
      <c r="C62" s="56" t="s">
        <v>43</v>
      </c>
      <c r="D62" s="5"/>
      <c r="E62" s="5"/>
      <c r="F62" s="5"/>
      <c r="G62" s="5"/>
      <c r="H62" s="5"/>
      <c r="I62" s="5"/>
      <c r="J62" s="5"/>
      <c r="K62" s="5">
        <f>SUM(D62:F62,G62:J62)</f>
        <v>0</v>
      </c>
      <c r="L62" s="51"/>
      <c r="M62" s="52">
        <f t="shared" si="6"/>
        <v>0</v>
      </c>
    </row>
    <row r="63" spans="1:13" ht="30">
      <c r="A63" s="49">
        <f t="shared" si="10"/>
        <v>50</v>
      </c>
      <c r="B63" s="9" t="s">
        <v>49</v>
      </c>
      <c r="C63" s="56" t="s">
        <v>48</v>
      </c>
      <c r="D63" s="5">
        <v>2</v>
      </c>
      <c r="E63" s="5"/>
      <c r="F63" s="5">
        <v>3</v>
      </c>
      <c r="G63" s="5"/>
      <c r="H63" s="5"/>
      <c r="I63" s="5"/>
      <c r="J63" s="5">
        <v>10</v>
      </c>
      <c r="K63" s="5">
        <f aca="true" t="shared" si="11" ref="K63:K69">SUM(D63:G63,H63:J63)</f>
        <v>15</v>
      </c>
      <c r="L63" s="6"/>
      <c r="M63" s="7">
        <f t="shared" si="6"/>
        <v>0</v>
      </c>
    </row>
    <row r="64" spans="1:13" ht="45">
      <c r="A64" s="49">
        <f t="shared" si="10"/>
        <v>51</v>
      </c>
      <c r="B64" s="9" t="s">
        <v>50</v>
      </c>
      <c r="C64" s="56" t="s">
        <v>43</v>
      </c>
      <c r="D64" s="5"/>
      <c r="E64" s="5"/>
      <c r="F64" s="5"/>
      <c r="G64" s="5"/>
      <c r="H64" s="5"/>
      <c r="I64" s="5"/>
      <c r="J64" s="5"/>
      <c r="K64" s="5">
        <f t="shared" si="11"/>
        <v>0</v>
      </c>
      <c r="L64" s="51"/>
      <c r="M64" s="52">
        <f t="shared" si="6"/>
        <v>0</v>
      </c>
    </row>
    <row r="65" spans="1:13" ht="15">
      <c r="A65" s="49">
        <f t="shared" si="10"/>
        <v>52</v>
      </c>
      <c r="B65" s="9" t="s">
        <v>91</v>
      </c>
      <c r="C65" s="56" t="s">
        <v>92</v>
      </c>
      <c r="D65" s="5"/>
      <c r="E65" s="5"/>
      <c r="F65" s="5"/>
      <c r="G65" s="5">
        <v>2</v>
      </c>
      <c r="H65" s="5"/>
      <c r="I65" s="5"/>
      <c r="J65" s="5"/>
      <c r="K65" s="5">
        <f t="shared" si="11"/>
        <v>2</v>
      </c>
      <c r="L65" s="6"/>
      <c r="M65" s="7">
        <f t="shared" si="6"/>
        <v>0</v>
      </c>
    </row>
    <row r="66" spans="1:13" ht="30">
      <c r="A66" s="49">
        <f t="shared" si="10"/>
        <v>53</v>
      </c>
      <c r="B66" s="27" t="s">
        <v>70</v>
      </c>
      <c r="C66" s="56" t="s">
        <v>69</v>
      </c>
      <c r="D66" s="5"/>
      <c r="E66" s="5"/>
      <c r="F66" s="5"/>
      <c r="G66" s="5"/>
      <c r="H66" s="5"/>
      <c r="I66" s="5"/>
      <c r="J66" s="5"/>
      <c r="K66" s="5">
        <f t="shared" si="11"/>
        <v>0</v>
      </c>
      <c r="L66" s="51"/>
      <c r="M66" s="52">
        <f t="shared" si="6"/>
        <v>0</v>
      </c>
    </row>
    <row r="67" spans="1:13" ht="15">
      <c r="A67" s="49">
        <f t="shared" si="10"/>
        <v>54</v>
      </c>
      <c r="B67" s="9" t="s">
        <v>52</v>
      </c>
      <c r="C67" s="56" t="s">
        <v>53</v>
      </c>
      <c r="D67" s="5"/>
      <c r="E67" s="5"/>
      <c r="F67" s="5"/>
      <c r="G67" s="5"/>
      <c r="H67" s="5"/>
      <c r="I67" s="5"/>
      <c r="J67" s="5"/>
      <c r="K67" s="5">
        <f t="shared" si="11"/>
        <v>0</v>
      </c>
      <c r="L67" s="51"/>
      <c r="M67" s="52">
        <f t="shared" si="6"/>
        <v>0</v>
      </c>
    </row>
    <row r="68" spans="1:13" ht="15">
      <c r="A68" s="49">
        <f t="shared" si="10"/>
        <v>55</v>
      </c>
      <c r="B68" s="9" t="s">
        <v>54</v>
      </c>
      <c r="C68" s="56" t="s">
        <v>53</v>
      </c>
      <c r="D68" s="5">
        <v>50</v>
      </c>
      <c r="E68" s="5">
        <v>80</v>
      </c>
      <c r="F68" s="5">
        <v>50</v>
      </c>
      <c r="G68" s="5"/>
      <c r="H68" s="5"/>
      <c r="I68" s="5"/>
      <c r="J68" s="5">
        <v>50</v>
      </c>
      <c r="K68" s="5">
        <f t="shared" si="11"/>
        <v>230</v>
      </c>
      <c r="L68" s="6"/>
      <c r="M68" s="7">
        <f t="shared" si="6"/>
        <v>0</v>
      </c>
    </row>
    <row r="69" spans="1:13" ht="15">
      <c r="A69" s="49">
        <f t="shared" si="10"/>
        <v>56</v>
      </c>
      <c r="B69" s="9" t="s">
        <v>55</v>
      </c>
      <c r="C69" s="56" t="s">
        <v>56</v>
      </c>
      <c r="D69" s="5"/>
      <c r="E69" s="5"/>
      <c r="F69" s="5"/>
      <c r="G69" s="5"/>
      <c r="H69" s="5"/>
      <c r="I69" s="5"/>
      <c r="J69" s="5"/>
      <c r="K69" s="5">
        <f t="shared" si="11"/>
        <v>0</v>
      </c>
      <c r="L69" s="51"/>
      <c r="M69" s="52">
        <f t="shared" si="6"/>
        <v>0</v>
      </c>
    </row>
    <row r="70" spans="1:13" ht="15">
      <c r="A70" s="49">
        <f t="shared" si="10"/>
        <v>57</v>
      </c>
      <c r="B70" s="9" t="s">
        <v>58</v>
      </c>
      <c r="C70" s="56" t="s">
        <v>57</v>
      </c>
      <c r="D70" s="5"/>
      <c r="E70" s="5">
        <v>80</v>
      </c>
      <c r="F70" s="5"/>
      <c r="G70" s="5"/>
      <c r="H70" s="5"/>
      <c r="I70" s="5"/>
      <c r="J70" s="5"/>
      <c r="K70" s="5">
        <f>SUM(D70:F70,G70:J70)</f>
        <v>80</v>
      </c>
      <c r="L70" s="6"/>
      <c r="M70" s="7">
        <f t="shared" si="6"/>
        <v>0</v>
      </c>
    </row>
    <row r="71" spans="1:13" ht="30">
      <c r="A71" s="49">
        <f t="shared" si="10"/>
        <v>58</v>
      </c>
      <c r="B71" s="9" t="s">
        <v>60</v>
      </c>
      <c r="C71" s="56" t="s">
        <v>57</v>
      </c>
      <c r="D71" s="5"/>
      <c r="E71" s="5"/>
      <c r="F71" s="5"/>
      <c r="G71" s="5"/>
      <c r="H71" s="5"/>
      <c r="I71" s="5"/>
      <c r="J71" s="5">
        <v>50</v>
      </c>
      <c r="K71" s="5">
        <f>SUM(D71:F71,G71:J71)</f>
        <v>50</v>
      </c>
      <c r="L71" s="6"/>
      <c r="M71" s="7">
        <f t="shared" si="6"/>
        <v>0</v>
      </c>
    </row>
    <row r="72" spans="1:13" ht="15">
      <c r="A72" s="49">
        <f t="shared" si="10"/>
        <v>59</v>
      </c>
      <c r="B72" s="9" t="s">
        <v>59</v>
      </c>
      <c r="C72" s="56" t="s">
        <v>61</v>
      </c>
      <c r="D72" s="5"/>
      <c r="E72" s="5"/>
      <c r="F72" s="5"/>
      <c r="G72" s="5"/>
      <c r="H72" s="5"/>
      <c r="I72" s="5"/>
      <c r="J72" s="5"/>
      <c r="K72" s="5">
        <f>SUM(D72:H72,I72:J72)</f>
        <v>0</v>
      </c>
      <c r="L72" s="51"/>
      <c r="M72" s="52">
        <f t="shared" si="6"/>
        <v>0</v>
      </c>
    </row>
    <row r="73" spans="1:13" ht="30">
      <c r="A73" s="49">
        <f t="shared" si="10"/>
        <v>60</v>
      </c>
      <c r="B73" s="9" t="s">
        <v>62</v>
      </c>
      <c r="C73" s="56" t="s">
        <v>9</v>
      </c>
      <c r="D73" s="5"/>
      <c r="E73" s="5"/>
      <c r="F73" s="5"/>
      <c r="G73" s="5"/>
      <c r="H73" s="5"/>
      <c r="I73" s="5"/>
      <c r="J73" s="5"/>
      <c r="K73" s="5">
        <f>SUM(D73:H73,I73:J73)</f>
        <v>0</v>
      </c>
      <c r="L73" s="51"/>
      <c r="M73" s="52">
        <f t="shared" si="6"/>
        <v>0</v>
      </c>
    </row>
    <row r="74" spans="1:13" ht="30">
      <c r="A74" s="49">
        <f t="shared" si="10"/>
        <v>61</v>
      </c>
      <c r="B74" s="9" t="s">
        <v>63</v>
      </c>
      <c r="C74" s="56" t="s">
        <v>64</v>
      </c>
      <c r="D74" s="5"/>
      <c r="E74" s="5">
        <v>40</v>
      </c>
      <c r="F74" s="5"/>
      <c r="G74" s="5"/>
      <c r="H74" s="5"/>
      <c r="I74" s="5"/>
      <c r="J74" s="5"/>
      <c r="K74" s="5">
        <f>SUM(D74:H74,I74:J74)</f>
        <v>40</v>
      </c>
      <c r="L74" s="6"/>
      <c r="M74" s="7">
        <f t="shared" si="6"/>
        <v>0</v>
      </c>
    </row>
    <row r="75" spans="1:13" ht="30">
      <c r="A75" s="49">
        <f t="shared" si="10"/>
        <v>62</v>
      </c>
      <c r="B75" s="9" t="s">
        <v>65</v>
      </c>
      <c r="C75" s="56" t="s">
        <v>64</v>
      </c>
      <c r="D75" s="5">
        <v>20</v>
      </c>
      <c r="E75" s="5"/>
      <c r="F75" s="5">
        <v>20</v>
      </c>
      <c r="G75" s="5"/>
      <c r="H75" s="5"/>
      <c r="I75" s="5"/>
      <c r="J75" s="5"/>
      <c r="K75" s="5">
        <f>SUM(D75:H75,I75:J75)</f>
        <v>40</v>
      </c>
      <c r="L75" s="6"/>
      <c r="M75" s="7">
        <f t="shared" si="6"/>
        <v>0</v>
      </c>
    </row>
    <row r="76" spans="1:13" ht="30">
      <c r="A76" s="49">
        <f t="shared" si="10"/>
        <v>63</v>
      </c>
      <c r="B76" s="9" t="s">
        <v>66</v>
      </c>
      <c r="C76" s="56" t="s">
        <v>64</v>
      </c>
      <c r="D76" s="5"/>
      <c r="E76" s="5"/>
      <c r="F76" s="5"/>
      <c r="G76" s="5">
        <v>30</v>
      </c>
      <c r="H76" s="5"/>
      <c r="I76" s="5"/>
      <c r="J76" s="5"/>
      <c r="K76" s="5">
        <f>SUM(D76:E76,F76:J76)</f>
        <v>30</v>
      </c>
      <c r="L76" s="6"/>
      <c r="M76" s="7">
        <f t="shared" si="6"/>
        <v>0</v>
      </c>
    </row>
    <row r="77" spans="1:13" ht="30">
      <c r="A77" s="49">
        <f t="shared" si="10"/>
        <v>64</v>
      </c>
      <c r="B77" s="9" t="s">
        <v>67</v>
      </c>
      <c r="C77" s="56" t="s">
        <v>68</v>
      </c>
      <c r="D77" s="5"/>
      <c r="E77" s="5"/>
      <c r="F77" s="5"/>
      <c r="G77" s="5"/>
      <c r="H77" s="5"/>
      <c r="I77" s="5"/>
      <c r="J77" s="5"/>
      <c r="K77" s="5">
        <f>SUM(D77:F77,G77:J77)</f>
        <v>0</v>
      </c>
      <c r="L77" s="51"/>
      <c r="M77" s="52">
        <f t="shared" si="6"/>
        <v>0</v>
      </c>
    </row>
    <row r="78" spans="1:13" ht="15">
      <c r="A78" s="35"/>
      <c r="B78" s="36" t="s">
        <v>71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7"/>
    </row>
    <row r="79" spans="1:13" ht="30">
      <c r="A79" s="49">
        <f>A77+1</f>
        <v>65</v>
      </c>
      <c r="B79" s="9" t="s">
        <v>118</v>
      </c>
      <c r="C79" s="56" t="s">
        <v>9</v>
      </c>
      <c r="D79" s="5"/>
      <c r="E79" s="5"/>
      <c r="F79" s="5"/>
      <c r="G79" s="5"/>
      <c r="H79" s="5"/>
      <c r="I79" s="5"/>
      <c r="J79" s="5"/>
      <c r="K79" s="5">
        <f>SUM(D79:G79,H79:J79)</f>
        <v>0</v>
      </c>
      <c r="L79" s="51"/>
      <c r="M79" s="52">
        <f t="shared" si="6"/>
        <v>0</v>
      </c>
    </row>
    <row r="80" spans="1:13" ht="30">
      <c r="A80" s="49">
        <f aca="true" t="shared" si="12" ref="A80:A89">A79+1</f>
        <v>66</v>
      </c>
      <c r="B80" s="9" t="s">
        <v>75</v>
      </c>
      <c r="C80" s="56" t="s">
        <v>9</v>
      </c>
      <c r="D80" s="5"/>
      <c r="E80" s="5"/>
      <c r="F80" s="5"/>
      <c r="G80" s="5"/>
      <c r="H80" s="5"/>
      <c r="I80" s="5"/>
      <c r="J80" s="5"/>
      <c r="K80" s="5">
        <f>SUM(D80:G80,H80:J80)</f>
        <v>0</v>
      </c>
      <c r="L80" s="51"/>
      <c r="M80" s="52">
        <f t="shared" si="6"/>
        <v>0</v>
      </c>
    </row>
    <row r="81" spans="1:13" ht="30">
      <c r="A81" s="49">
        <f t="shared" si="12"/>
        <v>67</v>
      </c>
      <c r="B81" s="9" t="s">
        <v>119</v>
      </c>
      <c r="C81" s="56" t="s">
        <v>9</v>
      </c>
      <c r="D81" s="5"/>
      <c r="E81" s="5"/>
      <c r="F81" s="5"/>
      <c r="G81" s="5"/>
      <c r="H81" s="5"/>
      <c r="I81" s="5"/>
      <c r="J81" s="5"/>
      <c r="K81" s="5">
        <f>SUM(D81:G81,H81:J81)</f>
        <v>0</v>
      </c>
      <c r="L81" s="51"/>
      <c r="M81" s="52">
        <f t="shared" si="6"/>
        <v>0</v>
      </c>
    </row>
    <row r="82" spans="1:13" ht="15">
      <c r="A82" s="49">
        <f t="shared" si="12"/>
        <v>68</v>
      </c>
      <c r="B82" s="9" t="s">
        <v>74</v>
      </c>
      <c r="C82" s="56" t="s">
        <v>72</v>
      </c>
      <c r="D82" s="5"/>
      <c r="E82" s="5"/>
      <c r="F82" s="5"/>
      <c r="G82" s="5"/>
      <c r="H82" s="5"/>
      <c r="I82" s="5"/>
      <c r="J82" s="5">
        <v>1</v>
      </c>
      <c r="K82" s="5">
        <f>SUM(D82:G82,H82:J82)</f>
        <v>1</v>
      </c>
      <c r="L82" s="6"/>
      <c r="M82" s="7">
        <f t="shared" si="6"/>
        <v>0</v>
      </c>
    </row>
    <row r="83" spans="1:13" ht="30">
      <c r="A83" s="49">
        <f t="shared" si="12"/>
        <v>69</v>
      </c>
      <c r="B83" s="9" t="s">
        <v>73</v>
      </c>
      <c r="C83" s="56" t="s">
        <v>9</v>
      </c>
      <c r="D83" s="5"/>
      <c r="E83" s="5"/>
      <c r="F83" s="5"/>
      <c r="G83" s="5"/>
      <c r="H83" s="5"/>
      <c r="I83" s="5"/>
      <c r="J83" s="5">
        <v>1</v>
      </c>
      <c r="K83" s="5">
        <f>SUM(D83:F83,G83:J83)</f>
        <v>1</v>
      </c>
      <c r="L83" s="6"/>
      <c r="M83" s="7">
        <f t="shared" si="6"/>
        <v>0</v>
      </c>
    </row>
    <row r="84" spans="1:13" ht="15">
      <c r="A84" s="49">
        <f t="shared" si="12"/>
        <v>70</v>
      </c>
      <c r="B84" s="9" t="s">
        <v>76</v>
      </c>
      <c r="C84" s="56" t="s">
        <v>9</v>
      </c>
      <c r="D84" s="5"/>
      <c r="E84" s="5"/>
      <c r="F84" s="5"/>
      <c r="G84" s="5"/>
      <c r="H84" s="5"/>
      <c r="I84" s="5"/>
      <c r="J84" s="5">
        <v>1</v>
      </c>
      <c r="K84" s="5">
        <f>SUM(D84:F84,G84:J84)</f>
        <v>1</v>
      </c>
      <c r="L84" s="6"/>
      <c r="M84" s="7">
        <f t="shared" si="6"/>
        <v>0</v>
      </c>
    </row>
    <row r="85" spans="1:13" ht="15">
      <c r="A85" s="49">
        <f t="shared" si="12"/>
        <v>71</v>
      </c>
      <c r="B85" s="9" t="s">
        <v>77</v>
      </c>
      <c r="C85" s="56" t="s">
        <v>9</v>
      </c>
      <c r="D85" s="5"/>
      <c r="E85" s="5">
        <v>10</v>
      </c>
      <c r="F85" s="5"/>
      <c r="G85" s="5">
        <v>10</v>
      </c>
      <c r="H85" s="5"/>
      <c r="I85" s="5"/>
      <c r="J85" s="5"/>
      <c r="K85" s="5">
        <f>SUM(D85:H85,I85:J85)</f>
        <v>20</v>
      </c>
      <c r="L85" s="6"/>
      <c r="M85" s="7">
        <f t="shared" si="6"/>
        <v>0</v>
      </c>
    </row>
    <row r="86" spans="1:13" ht="15">
      <c r="A86" s="49">
        <f t="shared" si="12"/>
        <v>72</v>
      </c>
      <c r="B86" s="9" t="s">
        <v>78</v>
      </c>
      <c r="C86" s="56" t="s">
        <v>9</v>
      </c>
      <c r="D86" s="5"/>
      <c r="E86" s="5"/>
      <c r="F86" s="5"/>
      <c r="G86" s="5"/>
      <c r="H86" s="5"/>
      <c r="I86" s="5"/>
      <c r="J86" s="5"/>
      <c r="K86" s="5">
        <f>SUM(D86:H86,I86:J86)</f>
        <v>0</v>
      </c>
      <c r="L86" s="51"/>
      <c r="M86" s="52">
        <f t="shared" si="6"/>
        <v>0</v>
      </c>
    </row>
    <row r="87" spans="1:13" ht="15">
      <c r="A87" s="49">
        <f t="shared" si="12"/>
        <v>73</v>
      </c>
      <c r="B87" s="9" t="s">
        <v>79</v>
      </c>
      <c r="C87" s="56" t="s">
        <v>9</v>
      </c>
      <c r="D87" s="5"/>
      <c r="E87" s="5"/>
      <c r="F87" s="5"/>
      <c r="G87" s="5"/>
      <c r="H87" s="5"/>
      <c r="I87" s="5"/>
      <c r="J87" s="5"/>
      <c r="K87" s="5">
        <f>SUM(D87:H87,I87:J87)</f>
        <v>0</v>
      </c>
      <c r="L87" s="51"/>
      <c r="M87" s="52">
        <f t="shared" si="6"/>
        <v>0</v>
      </c>
    </row>
    <row r="88" spans="1:13" ht="15">
      <c r="A88" s="49">
        <f t="shared" si="12"/>
        <v>74</v>
      </c>
      <c r="B88" s="9" t="s">
        <v>80</v>
      </c>
      <c r="C88" s="56" t="s">
        <v>9</v>
      </c>
      <c r="D88" s="5"/>
      <c r="E88" s="5"/>
      <c r="F88" s="5"/>
      <c r="G88" s="5"/>
      <c r="H88" s="5"/>
      <c r="I88" s="5"/>
      <c r="J88" s="5"/>
      <c r="K88" s="5">
        <f>SUM(D88:H88,I88:J88)</f>
        <v>0</v>
      </c>
      <c r="L88" s="51"/>
      <c r="M88" s="52">
        <f t="shared" si="6"/>
        <v>0</v>
      </c>
    </row>
    <row r="89" spans="1:13" ht="30">
      <c r="A89" s="49">
        <f t="shared" si="12"/>
        <v>75</v>
      </c>
      <c r="B89" s="9" t="s">
        <v>81</v>
      </c>
      <c r="C89" s="56" t="s">
        <v>9</v>
      </c>
      <c r="D89" s="5"/>
      <c r="E89" s="5"/>
      <c r="F89" s="5"/>
      <c r="G89" s="5"/>
      <c r="H89" s="5"/>
      <c r="I89" s="5"/>
      <c r="J89" s="5"/>
      <c r="K89" s="5">
        <f>SUM(D89:H89,I89:J89)</f>
        <v>0</v>
      </c>
      <c r="L89" s="51"/>
      <c r="M89" s="52">
        <f t="shared" si="6"/>
        <v>0</v>
      </c>
    </row>
    <row r="90" spans="1:13" ht="15">
      <c r="A90" s="35"/>
      <c r="B90" s="36" t="s">
        <v>82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7"/>
    </row>
    <row r="91" spans="1:13" ht="15">
      <c r="A91" s="49">
        <f>A89+1</f>
        <v>76</v>
      </c>
      <c r="B91" s="9" t="s">
        <v>83</v>
      </c>
      <c r="C91" s="56" t="s">
        <v>9</v>
      </c>
      <c r="D91" s="5"/>
      <c r="E91" s="5"/>
      <c r="F91" s="5"/>
      <c r="G91" s="5"/>
      <c r="H91" s="5"/>
      <c r="I91" s="5"/>
      <c r="J91" s="5"/>
      <c r="K91" s="5">
        <f>SUM(D91:H91,I91:J91)</f>
        <v>0</v>
      </c>
      <c r="L91" s="51"/>
      <c r="M91" s="52">
        <f t="shared" si="6"/>
        <v>0</v>
      </c>
    </row>
    <row r="92" spans="1:13" ht="45">
      <c r="A92" s="49">
        <f aca="true" t="shared" si="13" ref="A92">A91+1</f>
        <v>77</v>
      </c>
      <c r="B92" s="9" t="s">
        <v>120</v>
      </c>
      <c r="C92" s="56" t="s">
        <v>9</v>
      </c>
      <c r="D92" s="5"/>
      <c r="E92" s="5"/>
      <c r="F92" s="5"/>
      <c r="G92" s="5"/>
      <c r="H92" s="5"/>
      <c r="I92" s="5"/>
      <c r="J92" s="5"/>
      <c r="K92" s="5">
        <f>SUM(D92:H92,I92:J92)</f>
        <v>0</v>
      </c>
      <c r="L92" s="51"/>
      <c r="M92" s="52">
        <f aca="true" t="shared" si="14" ref="M92">K92*L92</f>
        <v>0</v>
      </c>
    </row>
    <row r="93" spans="1:13" ht="15">
      <c r="A93" s="35"/>
      <c r="B93" s="36" t="s">
        <v>84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7"/>
    </row>
    <row r="94" spans="1:13" ht="15">
      <c r="A94" s="49">
        <f>A92+1</f>
        <v>78</v>
      </c>
      <c r="B94" s="9" t="s">
        <v>121</v>
      </c>
      <c r="C94" s="56" t="s">
        <v>9</v>
      </c>
      <c r="D94" s="5"/>
      <c r="E94" s="5"/>
      <c r="F94" s="5"/>
      <c r="G94" s="5"/>
      <c r="H94" s="5"/>
      <c r="I94" s="5"/>
      <c r="J94" s="5"/>
      <c r="K94" s="5">
        <f>SUM(D94:H94,I94:J94)</f>
        <v>0</v>
      </c>
      <c r="L94" s="51"/>
      <c r="M94" s="52">
        <f aca="true" t="shared" si="15" ref="M94:M98">K94*L94</f>
        <v>0</v>
      </c>
    </row>
    <row r="95" spans="1:13" ht="15">
      <c r="A95" s="49">
        <f aca="true" t="shared" si="16" ref="A95:A98">A94+1</f>
        <v>79</v>
      </c>
      <c r="B95" s="9" t="s">
        <v>85</v>
      </c>
      <c r="C95" s="56" t="s">
        <v>9</v>
      </c>
      <c r="D95" s="5"/>
      <c r="E95" s="5"/>
      <c r="F95" s="5"/>
      <c r="G95" s="5"/>
      <c r="H95" s="5"/>
      <c r="I95" s="5"/>
      <c r="J95" s="5"/>
      <c r="K95" s="5">
        <f>SUM(D95:H95,I95:J95)</f>
        <v>0</v>
      </c>
      <c r="L95" s="51"/>
      <c r="M95" s="52">
        <f t="shared" si="15"/>
        <v>0</v>
      </c>
    </row>
    <row r="96" spans="1:13" ht="15">
      <c r="A96" s="49">
        <f t="shared" si="16"/>
        <v>80</v>
      </c>
      <c r="B96" s="9" t="s">
        <v>86</v>
      </c>
      <c r="C96" s="56" t="s">
        <v>9</v>
      </c>
      <c r="D96" s="5"/>
      <c r="E96" s="5"/>
      <c r="F96" s="5"/>
      <c r="G96" s="5"/>
      <c r="H96" s="5"/>
      <c r="I96" s="5"/>
      <c r="J96" s="5"/>
      <c r="K96" s="5">
        <f>SUM(D96:H96,I96:J96)</f>
        <v>0</v>
      </c>
      <c r="L96" s="51"/>
      <c r="M96" s="52">
        <f t="shared" si="15"/>
        <v>0</v>
      </c>
    </row>
    <row r="97" spans="1:13" ht="15">
      <c r="A97" s="49">
        <f t="shared" si="16"/>
        <v>81</v>
      </c>
      <c r="B97" s="9" t="s">
        <v>88</v>
      </c>
      <c r="C97" s="56" t="s">
        <v>9</v>
      </c>
      <c r="D97" s="5"/>
      <c r="E97" s="5"/>
      <c r="F97" s="5"/>
      <c r="G97" s="5"/>
      <c r="H97" s="5"/>
      <c r="I97" s="5"/>
      <c r="J97" s="5"/>
      <c r="K97" s="5">
        <f>SUM(D97:H97,I97:J97)</f>
        <v>0</v>
      </c>
      <c r="L97" s="51"/>
      <c r="M97" s="52">
        <f t="shared" si="15"/>
        <v>0</v>
      </c>
    </row>
    <row r="98" spans="1:13" ht="45.75" thickBot="1">
      <c r="A98" s="50">
        <f t="shared" si="16"/>
        <v>82</v>
      </c>
      <c r="B98" s="47" t="s">
        <v>123</v>
      </c>
      <c r="C98" s="57" t="s">
        <v>9</v>
      </c>
      <c r="D98" s="8"/>
      <c r="E98" s="8"/>
      <c r="F98" s="8"/>
      <c r="G98" s="8"/>
      <c r="H98" s="8"/>
      <c r="I98" s="8"/>
      <c r="J98" s="8">
        <v>2</v>
      </c>
      <c r="K98" s="8">
        <f>SUM(D98:H98,I98:J98)</f>
        <v>2</v>
      </c>
      <c r="L98" s="33"/>
      <c r="M98" s="34">
        <f t="shared" si="15"/>
        <v>0</v>
      </c>
    </row>
    <row r="99" spans="12:13" ht="16.5" thickBot="1">
      <c r="L99" s="45" t="s">
        <v>99</v>
      </c>
      <c r="M99" s="46">
        <f>SUM(M6:M98)</f>
        <v>0</v>
      </c>
    </row>
  </sheetData>
  <mergeCells count="16">
    <mergeCell ref="A3:A5"/>
    <mergeCell ref="B1:M1"/>
    <mergeCell ref="B6:M6"/>
    <mergeCell ref="B14:M14"/>
    <mergeCell ref="B20:M20"/>
    <mergeCell ref="B27:M27"/>
    <mergeCell ref="B3:B5"/>
    <mergeCell ref="C3:K4"/>
    <mergeCell ref="L3:M4"/>
    <mergeCell ref="B90:M90"/>
    <mergeCell ref="B93:M93"/>
    <mergeCell ref="B39:M39"/>
    <mergeCell ref="B41:M41"/>
    <mergeCell ref="B44:M44"/>
    <mergeCell ref="B47:M47"/>
    <mergeCell ref="B78:M7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Pojar Jaroslav</cp:lastModifiedBy>
  <cp:lastPrinted>2017-02-20T11:14:04Z</cp:lastPrinted>
  <dcterms:created xsi:type="dcterms:W3CDTF">2017-02-09T08:34:34Z</dcterms:created>
  <dcterms:modified xsi:type="dcterms:W3CDTF">2017-02-20T11:14:19Z</dcterms:modified>
  <cp:category/>
  <cp:version/>
  <cp:contentType/>
  <cp:contentStatus/>
</cp:coreProperties>
</file>