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3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'List1'!$A$1:$I$375</definedName>
  </definedNames>
  <calcPr fullCalcOnLoad="1"/>
</workbook>
</file>

<file path=xl/sharedStrings.xml><?xml version="1.0" encoding="utf-8"?>
<sst xmlns="http://schemas.openxmlformats.org/spreadsheetml/2006/main" count="422" uniqueCount="257">
  <si>
    <t>Typ prostor, způsob užívání</t>
  </si>
  <si>
    <t>celkem</t>
  </si>
  <si>
    <t>chodby</t>
  </si>
  <si>
    <t>schodiště</t>
  </si>
  <si>
    <t>WC a kuchyňky</t>
  </si>
  <si>
    <t>kanceláře, učebny</t>
  </si>
  <si>
    <t>koberce</t>
  </si>
  <si>
    <t>dlažby,PVC,parkety</t>
  </si>
  <si>
    <t>tvrdé podl. krytiny</t>
  </si>
  <si>
    <t>Nová Astorie, Ovocný trh č.p./čo. 563/9</t>
  </si>
  <si>
    <t>WC, kuchyňky, sklady</t>
  </si>
  <si>
    <t>Buquoy, Ovocný trh č.p./čo 562/7</t>
  </si>
  <si>
    <t>WC</t>
  </si>
  <si>
    <t>tel. ústředna</t>
  </si>
  <si>
    <t>Buquoy, východní křídlo č.p. 562</t>
  </si>
  <si>
    <t>kanceláře</t>
  </si>
  <si>
    <t>garáže</t>
  </si>
  <si>
    <t>Wc</t>
  </si>
  <si>
    <t>Buquoy, západní křídlo č.p. 562</t>
  </si>
  <si>
    <t>el. dílna</t>
  </si>
  <si>
    <t>Buquoy, č.p./č.o. 562/20</t>
  </si>
  <si>
    <t>vrátnice</t>
  </si>
  <si>
    <t>knihovna</t>
  </si>
  <si>
    <t>výtah</t>
  </si>
  <si>
    <t>Stará Astorie č.p./č.o. 563/22</t>
  </si>
  <si>
    <t>Jeřábkův dům č.p./č.o. 561/18</t>
  </si>
  <si>
    <t>Modrá posluchárna</t>
  </si>
  <si>
    <t>přízemí</t>
  </si>
  <si>
    <t>Stockhaus č.p./č.o. 560/16</t>
  </si>
  <si>
    <t>šatna Modré posluchárny</t>
  </si>
  <si>
    <t>Zelená posluchárna</t>
  </si>
  <si>
    <t>kuchyňka</t>
  </si>
  <si>
    <t>Stockhaus Archiv č.p. 560</t>
  </si>
  <si>
    <t>depozitář</t>
  </si>
  <si>
    <t>archiv</t>
  </si>
  <si>
    <t>badatelna</t>
  </si>
  <si>
    <t>kopírka</t>
  </si>
  <si>
    <t>balkón</t>
  </si>
  <si>
    <t>Stockhaus, Ovocný trh č.p./č.o. 560/5</t>
  </si>
  <si>
    <t>Věžní objekt, Ovocný trh č.p. 541/5</t>
  </si>
  <si>
    <t>Rektorské křídlo č.p. 541</t>
  </si>
  <si>
    <t>Ostatní plochy:</t>
  </si>
  <si>
    <t>chodba</t>
  </si>
  <si>
    <t>Dům u tří pannen, Kamzíkova č.p. 524/4</t>
  </si>
  <si>
    <t>kancelář</t>
  </si>
  <si>
    <t>Betlem, Celetná č.p./č.o. 564/24</t>
  </si>
  <si>
    <t>Sektor A celkem m2</t>
  </si>
  <si>
    <t>Karolinum č.p. 541/9</t>
  </si>
  <si>
    <t>patro</t>
  </si>
  <si>
    <t>parapet</t>
  </si>
  <si>
    <t>koberec</t>
  </si>
  <si>
    <t>okna</t>
  </si>
  <si>
    <t>1. patro</t>
  </si>
  <si>
    <t>2. patro</t>
  </si>
  <si>
    <t>Celkem</t>
  </si>
  <si>
    <t>PVC</t>
  </si>
  <si>
    <t>m2</t>
  </si>
  <si>
    <t>místnost</t>
  </si>
  <si>
    <t>plochy m2</t>
  </si>
  <si>
    <t>povrch</t>
  </si>
  <si>
    <t>sklad</t>
  </si>
  <si>
    <t>dlažba</t>
  </si>
  <si>
    <t>chodba, kk.</t>
  </si>
  <si>
    <t>předsíň</t>
  </si>
  <si>
    <t>plocha celkem</t>
  </si>
  <si>
    <t xml:space="preserve">sklad </t>
  </si>
  <si>
    <t xml:space="preserve">kancelář </t>
  </si>
  <si>
    <t xml:space="preserve"> hala</t>
  </si>
  <si>
    <t>hala</t>
  </si>
  <si>
    <t>technická místnost</t>
  </si>
  <si>
    <t>kopírky</t>
  </si>
  <si>
    <t>druh okna</t>
  </si>
  <si>
    <t>výměra</t>
  </si>
  <si>
    <t>plocha</t>
  </si>
  <si>
    <t>dělená špal. vysoká</t>
  </si>
  <si>
    <t>dělená špal.</t>
  </si>
  <si>
    <t>čalouněný nábytek</t>
  </si>
  <si>
    <t>Plochy podlah m2</t>
  </si>
  <si>
    <t>Plochy oken m2</t>
  </si>
  <si>
    <t>název</t>
  </si>
  <si>
    <t xml:space="preserve">místo </t>
  </si>
  <si>
    <t>výměra m2</t>
  </si>
  <si>
    <t xml:space="preserve">Stockhaus </t>
  </si>
  <si>
    <t>Celetná 560/16</t>
  </si>
  <si>
    <t>dělená špaletová</t>
  </si>
  <si>
    <t>Jeřábek</t>
  </si>
  <si>
    <t>Celetná 561/18</t>
  </si>
  <si>
    <t xml:space="preserve">Buquoy </t>
  </si>
  <si>
    <t>Celetná 562/20</t>
  </si>
  <si>
    <t>východní trakt 562</t>
  </si>
  <si>
    <t>západní trakt 562</t>
  </si>
  <si>
    <t>Ovocný trh 562/7</t>
  </si>
  <si>
    <t xml:space="preserve">Stará Astorie </t>
  </si>
  <si>
    <t>Celetná 563/22</t>
  </si>
  <si>
    <t>šroubovaná</t>
  </si>
  <si>
    <t xml:space="preserve">Nová Astorie </t>
  </si>
  <si>
    <t>Ovocný trh 563/9</t>
  </si>
  <si>
    <t>Archiv</t>
  </si>
  <si>
    <t>střední trakt 560</t>
  </si>
  <si>
    <t>Stockhaus   RUK 1-3 p.</t>
  </si>
  <si>
    <t>Ovocný trh  560/5</t>
  </si>
  <si>
    <t>Stockhaus   RUK Př+4 p.</t>
  </si>
  <si>
    <t>nutno vysadit</t>
  </si>
  <si>
    <t>dělená v olovu</t>
  </si>
  <si>
    <t>Věžní objekt</t>
  </si>
  <si>
    <t>dvorní trakt 541</t>
  </si>
  <si>
    <t>různá, vysazovat</t>
  </si>
  <si>
    <t>Dům u tří pannen</t>
  </si>
  <si>
    <t>Kamzíkova 542/4</t>
  </si>
  <si>
    <t>celkem sektor A</t>
  </si>
  <si>
    <t xml:space="preserve"> celkem m2</t>
  </si>
  <si>
    <t>Betlem</t>
  </si>
  <si>
    <t>Celetná 564/24</t>
  </si>
  <si>
    <t>Ubytovací zařízení</t>
  </si>
  <si>
    <t>Rektorské křídlo (vrátn.)</t>
  </si>
  <si>
    <t>Ovocný trh 541/3</t>
  </si>
  <si>
    <t>podlahová plocha</t>
  </si>
  <si>
    <t>obklady</t>
  </si>
  <si>
    <t xml:space="preserve">    prosklené plochy</t>
  </si>
  <si>
    <t xml:space="preserve">         612 X 2</t>
  </si>
  <si>
    <t>šatny</t>
  </si>
  <si>
    <t>WC přízemí</t>
  </si>
  <si>
    <t>sprchy příz.</t>
  </si>
  <si>
    <t>a) pravidelný periodický úklid</t>
  </si>
  <si>
    <t>b) myti oken</t>
  </si>
  <si>
    <t>c) Čištění koberců  "mokrou cestou" m2</t>
  </si>
  <si>
    <t>b) mytí oken</t>
  </si>
  <si>
    <t>c) Čištění koberců "mokrou cestou"</t>
  </si>
  <si>
    <t>f) úklid víceúčelové sportovní haly</t>
  </si>
  <si>
    <t xml:space="preserve">sektor A     Budovy komplexu Karolina, Praha 1, Ovocný trh 3/5 </t>
  </si>
  <si>
    <t>stránka 2.</t>
  </si>
  <si>
    <t>stránka 3.</t>
  </si>
  <si>
    <t>d) Čištění čalouněného nábytku "mokrou cestou" m2</t>
  </si>
  <si>
    <t>f) úklid víceúčelové administrativní budovy</t>
  </si>
  <si>
    <t>schodiětě</t>
  </si>
  <si>
    <t>mytí oken a prosklených ploch</t>
  </si>
  <si>
    <t>e) aplikace polymerních vosků m2</t>
  </si>
  <si>
    <t xml:space="preserve"> koberec</t>
  </si>
  <si>
    <t>kanceláře, jídelna, zasedačka</t>
  </si>
  <si>
    <t>WC, sociálky</t>
  </si>
  <si>
    <t>koberce + dlažba</t>
  </si>
  <si>
    <t>OPITZ 559 dvorní objekt</t>
  </si>
  <si>
    <t>Košů 99 kusů, nábytek vodorovné plochy do výšky 1,7m činí 337 m2, nad 1,7 m 84 m2, nábytek svislé plochy 168 m2</t>
  </si>
  <si>
    <t>Košů 38 kusů, nábytek vodorovné plochy do výšky 1,7m činí 205 m2,nad 1,7 m 51 m2, nábytek svislé plochy 102 m2</t>
  </si>
  <si>
    <t>Košů 36 kusů, nábytek vodorovné plochy do výšky 1,7m činí 104 m2, nad 1,7 m 26 m2, nábytek svislé plochy 52 m2</t>
  </si>
  <si>
    <t>Košů 32 kusů, nábytek vodorovné plochy do výšky 1,7m činí 132 m2, nad 1,7 m 33 m2, nábytek svislé plochy 66 m2</t>
  </si>
  <si>
    <t>sklad, úklid</t>
  </si>
  <si>
    <t>Košů 65 kusů, nábytek vodorovné plochy do výšky 1,7m činí 448 m2, nad 1,7 m 112 m2, nábytek svislé plochy 224 m2</t>
  </si>
  <si>
    <t>kanceláře, učebny, posluch.</t>
  </si>
  <si>
    <t>Košů 42 kusů, nábytek vodorovné plochy do výšky 1,7m činí 227 m2, nad 1,7 m 57 m2, nábytek svislé plochy 114 m2</t>
  </si>
  <si>
    <t>Dveře/kliky 35/70 kusů, elektronika 140 kusů, topná tělesa 59 kusů, zásuvky + vypínače 140 kusů</t>
  </si>
  <si>
    <t>prodejna knihkupectví</t>
  </si>
  <si>
    <t>průjezd</t>
  </si>
  <si>
    <t>prodejna Opitz 14</t>
  </si>
  <si>
    <t>schodiště, chodby</t>
  </si>
  <si>
    <t>Košů 16 kusů, nábytek vodorovné plochy do výšky 1,7m činí 164 m2, nad 1,7 m 41 m2, nábytek svislé plochy 82 m2</t>
  </si>
  <si>
    <t>Dveře/kliky 11/22 kusů, elektronika 44 kusů, topná tělesa 48 kusů, zásuvky + vypínače 144 kusů</t>
  </si>
  <si>
    <t>Košů 45 kusů, nábytek vodorovné plochy do výšky 1,7m činí 218 m2, nad 1,7 m 54 m2, nábytek svislé plochy 108 m2</t>
  </si>
  <si>
    <t>Košů 48 kusů, nábytek vodorovné plochy do výšky 1,7m činí 256 m2, nad 1,7 m 64 m2, nábytek svislé plochy 128 m2</t>
  </si>
  <si>
    <t>Košů 5 kusů, nábytek vodorovné plochy do výšky 1,7m činí 32 m2, nad 1,7 m 8 m2, nábytek svislé plochy 16 m2</t>
  </si>
  <si>
    <t>Dveře/kliky 13/26 kusů, elektronika 2 kusů, topná tělesa 8 kusů, zásuvky + vypínače 20 kusů</t>
  </si>
  <si>
    <t>Košů 10 kusů, nábytek vodorovné plochy do výšky 1,7m činí 56 m2, nad 1,7 m 14 m2, nábytek svislé plochy 28 m2</t>
  </si>
  <si>
    <t>Košů 2 kusy, nábytek vodorovné plochy do výšky 1,7m činí 15 m2, nad 1,7 m 4 m2, nábytek svislé plochy 8 m2</t>
  </si>
  <si>
    <t>Košů 32 kusů, nábytek vodorovné plochy do výšky 1,7m činí 65 m2, nad 1,7 m 16 m2, nábytek svislé plochy 32 m2</t>
  </si>
  <si>
    <t>d) Čištění čalouněného nábytku "mokrou cestou m2</t>
  </si>
  <si>
    <t>d) Čištění čalouněného nábytku "mokrou cestou"      m2</t>
  </si>
  <si>
    <t>suterén</t>
  </si>
  <si>
    <t>stránka 6.</t>
  </si>
  <si>
    <t>stránka 4.</t>
  </si>
  <si>
    <t>stránka 1.</t>
  </si>
  <si>
    <t>na podlaze</t>
  </si>
  <si>
    <t>podlaha dlážděná</t>
  </si>
  <si>
    <t>podlaha dřevěná</t>
  </si>
  <si>
    <t>podlaha dřevo</t>
  </si>
  <si>
    <t>podlaha dlažba</t>
  </si>
  <si>
    <t>čalounění</t>
  </si>
  <si>
    <t>d) generální úklid m2,    e) mimořádný úklid vybraných prostor m2</t>
  </si>
  <si>
    <t>d) generální úklid m2</t>
  </si>
  <si>
    <t>b) Mytí oken, plochy v m2</t>
  </si>
  <si>
    <t>kanceláře, učebny, posluchárny</t>
  </si>
  <si>
    <t>vrátnice, sklady</t>
  </si>
  <si>
    <t>dlažba + obklady                                                                   2444 m2</t>
  </si>
  <si>
    <t>b) mytí oken plochy m2</t>
  </si>
  <si>
    <t xml:space="preserve">patro </t>
  </si>
  <si>
    <t>1.patro</t>
  </si>
  <si>
    <t>Košů 7 kusů, nábytek vodorovné plochy do výšky 1,7m činí 32 m2, nad 1,7 m 8 m2, nábytek svislé plochy 16 m2</t>
  </si>
  <si>
    <t>Dveře/kliky 13/26 kusů, elektronika 7 kusů, topná tělesa 10 kusů, zásuvky +vypínače 25 kusů, obklady 13 m2</t>
  </si>
  <si>
    <t>Dveře/kliky 37/74 kusů, elektronika 148 kusů, topná tělesa 36 kusů, zásuvky +vypínače 148 kusů, obklady 56 m2</t>
  </si>
  <si>
    <t>Dveře/kliky 4/8 kusů, elektronika 8 kusů, topná tělesa 2 kusy, zásuvky + vypínače 16 kusů, obklady 6 m2</t>
  </si>
  <si>
    <t>Dveře/kliky 6/12 kusů, elektronika 24 kusů, topná tělesa 8 kusů, zásuvky + vypínače 24 kusů, obklady 10 m2</t>
  </si>
  <si>
    <t>Dveře/kliky 40/80 kusů, elektronika 650 kusů, topná tělesa 200 kusů, zásuvky +vypínače 650 kusů, obklady 130 m2</t>
  </si>
  <si>
    <t>Dveře/kliky 55/110 kusů, elektronika 220 kusů, topná tělesa 77 kusů, zásuvky +vypínače 650 kusů, obklady 60 m2</t>
  </si>
  <si>
    <t>Dveře/kliky 57/114 kusů, elektronika 228 kusů, topná tělesa 36 kusů, zásuvky + vypínače 278 kusů, obklady 220 m2</t>
  </si>
  <si>
    <t>Dveře/kliky 94/188 kusů, elektronika 376 kusů, topná tělesa 72 kusů, zásuvky + vypínače 376 kusů, obklady 270 m2</t>
  </si>
  <si>
    <t>Dveře/kliky 54/108 kusů, elektronika 216 kusů, topná tělesa 62 kusů, zásuvky + vypínače 216 kusů, obklady 125 m2</t>
  </si>
  <si>
    <t>Dveře/kliky 25/50 kusů, elektronika 100 kusů, topná tělesa 56 kusů, zásuvky + vypínače 100 kusů, obklady 9 m2</t>
  </si>
  <si>
    <t>Dveře/kliky 55/110 kusů, elektronika 220 kusů, topná tělesa 61 kusů, zásuvky + vypínače 220 kusů, obklady 25 m2</t>
  </si>
  <si>
    <t>Dveře/kliky 125/250 kusů, elektronika 600 kusů, topná tělesa 102 kusů, zásuvky + vypínače 600 kusů, obklady 94 m2</t>
  </si>
  <si>
    <t>bufet</t>
  </si>
  <si>
    <t>Košů 18 kusů, nábytek vodorovné plochy do výšky 1,7m činí 52 m2, nad 1,7 m 26 m2, nábytek svislé plochy 104 m2</t>
  </si>
  <si>
    <t>z toho strojní mytí 96,02 m2</t>
  </si>
  <si>
    <t>z toho strojní mytí 147,05 m2</t>
  </si>
  <si>
    <t>z toho strojní mytí 36,94 m2</t>
  </si>
  <si>
    <t>z toho strojní mytí 31,34 m2</t>
  </si>
  <si>
    <t>z toho strojní mytí 103,22</t>
  </si>
  <si>
    <t>z toho strojní mytí 55,02 m2</t>
  </si>
  <si>
    <t>z toho strojní mytí 117,35 m2</t>
  </si>
  <si>
    <t>z toho strojní mytí 149,84 m2</t>
  </si>
  <si>
    <t>z toho strojní mytí 178,47 m2</t>
  </si>
  <si>
    <t>mytí, neuralizace a pokládání vosků na podlahovou plochu PVC (linoleum)</t>
  </si>
  <si>
    <t xml:space="preserve">                   z toho strojní mytí 113,66 m2</t>
  </si>
  <si>
    <t xml:space="preserve">                z toho strojní mytí 59,19 m2</t>
  </si>
  <si>
    <t>Košů 107 kusů, nábytek vodorovné plochy do výšky 1,7m činí 525.09 m2, nábytek svislé plochy 700,12 m2</t>
  </si>
  <si>
    <t>Košů 12 kusů, nábytek vodorovné plochy do výšky 1,7m činí 41 m2, nad 1,7 m 13 m2, nábytek svislé plochy 26 m2</t>
  </si>
  <si>
    <t>Dveře/kliky 11/22 kusů, elektronika 40 kusů, topná tělesa 14 kusů, zásuvky + vypínače 40 kusů</t>
  </si>
  <si>
    <t xml:space="preserve">Dveře/kliky 25/50 kusů, topná tělesa 36 kusů, zásuvky + vypínače 100 kusů, </t>
  </si>
  <si>
    <t>parkety kaple 123,34</t>
  </si>
  <si>
    <t>sklady, dílny</t>
  </si>
  <si>
    <t>WC, hygiena</t>
  </si>
  <si>
    <t xml:space="preserve">PVC + dlažba + parkety </t>
  </si>
  <si>
    <t>parkety</t>
  </si>
  <si>
    <t>chodby + výtah</t>
  </si>
  <si>
    <t>čalouněný nábytek, 80 sedáků židlí</t>
  </si>
  <si>
    <t>Košů 270, nábytek vodorovné plochy do výčky 1,7 m činí 1300 m2, nad 1,7m 400 m2, nábytek svislé plochy 700 m2</t>
  </si>
  <si>
    <t>Dveře/kliky 21O/420 kusů, elektronika - přístroje 720 kusů, topná tělesa 228 kusů, zásuvky + vypínače 900 kusů</t>
  </si>
  <si>
    <t>Obklady 300 m2</t>
  </si>
  <si>
    <t>příloha č. 2 Velikosti ploch úklidu (členění) pro sektor A</t>
  </si>
  <si>
    <t>příloha č.2 Velikosti ploch úklidu (členění) pro sektor B</t>
  </si>
  <si>
    <t>sektor B        Praha 1, Celetná 597/13</t>
  </si>
  <si>
    <t>příloha č. 2 Velikosti ploch úklidu (členění) pro sektor C</t>
  </si>
  <si>
    <t>sektor C       Praha 1, Školská 687/13a</t>
  </si>
  <si>
    <t>příloha č.2 Velikosti ploch úklidu (členění) pro sektor D</t>
  </si>
  <si>
    <t>sektor D             Praha 1,Ovocný trh 541/1, Historická budova Karolina</t>
  </si>
  <si>
    <t>příloha č. 2 Velikosti ploch úklidu (členění) pro sektor E</t>
  </si>
  <si>
    <t>sektor E          Praha 1, Celetná 559/14, ubytovací zařízení "Hotel"</t>
  </si>
  <si>
    <t>příloha č.2   Velikosti ploch úklidu (členění) pro sektor F</t>
  </si>
  <si>
    <t>sektor F          Praha 10, Bruslařská 1132/10,  víceúčelová sportovní hala</t>
  </si>
  <si>
    <t>příloha č.2  Velikosti ploch úklidu (členění) pro sektor G</t>
  </si>
  <si>
    <t>sektor G          Praha 1, Voršilská 144/1,  víceúčelová administrativní budova</t>
  </si>
  <si>
    <t>sektor H          Praha 1, Petrská  1180/3,  víceúčelová administrativní budova</t>
  </si>
  <si>
    <t>511,00 m2</t>
  </si>
  <si>
    <t>z toho strojní mytí 100 m2 dlažba</t>
  </si>
  <si>
    <t>z toho strojní mytí 30 m2 dlažba</t>
  </si>
  <si>
    <t>Dveře/kliky 53/106 kusů, elektronika 143 kusů, topná tělesa 47 kusů, zásuvky + vypínače 185 kusů, obklady 98 m2</t>
  </si>
  <si>
    <t>Košů 56 kusů, nábytek vodorovné plochy do výšky 1,7m činí 300 m2, nad 1,7 m 88 m2, nábytek svislé plochy 160 m2</t>
  </si>
  <si>
    <t>Infocentrum</t>
  </si>
  <si>
    <t>chodby, haly, sál</t>
  </si>
  <si>
    <t>Košů 93 kusů, nábytek vodorovné plochy do výšky 1,7m 362 m2 a nad 1,7m 61 m2, nábytek svislé plochy 200 m2</t>
  </si>
  <si>
    <t>Dveře/kliky 83/166, elektronika 90 kusů, topná tělesa 68 kusů, zásuvky+vypínače 240 kusů, obklady 280 m2</t>
  </si>
  <si>
    <t>skleněná střecha Infocentra</t>
  </si>
  <si>
    <t>stránka 5.</t>
  </si>
  <si>
    <t>celkem m2 sektor E                                                                                               593,2</t>
  </si>
  <si>
    <t xml:space="preserve">sektor D podlahová plocha m2 pro generální a mimořádný úklid činí 4 129,1 m2 pro úklid dle čl.III. odst. 1 d) </t>
  </si>
  <si>
    <t>sektor D  dlážděná podlahová plocha pro úklid "Museum UK" činí 438,11 m2 pro úklid dle čl.III. odst. 1. e)</t>
  </si>
  <si>
    <t xml:space="preserve">z toho strojní mytí 80,24 </t>
  </si>
  <si>
    <t>strojní 478,7</t>
  </si>
  <si>
    <t>mytí, neuralizace a pokládání vosků na podlahovou plochu PVC (linoleum) a dlažbu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</si>
</sst>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14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5" fillId="0" borderId="2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0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0" fontId="5" fillId="0" borderId="2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3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horizontal="centerContinuous"/>
    </xf>
    <xf numFmtId="0" fontId="5" fillId="0" borderId="41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Border="1" applyAlignment="1">
      <alignment horizontal="centerContinuous"/>
    </xf>
    <xf numFmtId="0" fontId="5" fillId="0" borderId="39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26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Continuous"/>
    </xf>
    <xf numFmtId="0" fontId="3" fillId="33" borderId="32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" fontId="5" fillId="0" borderId="38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5" fillId="0" borderId="36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3" fillId="33" borderId="31" xfId="0" applyFont="1" applyFill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33" borderId="31" xfId="0" applyFont="1" applyFill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right"/>
    </xf>
    <xf numFmtId="0" fontId="5" fillId="0" borderId="51" xfId="0" applyFont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0" borderId="52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5" fillId="0" borderId="54" xfId="0" applyFont="1" applyBorder="1" applyAlignment="1">
      <alignment/>
    </xf>
    <xf numFmtId="0" fontId="3" fillId="0" borderId="54" xfId="0" applyFont="1" applyBorder="1" applyAlignment="1">
      <alignment/>
    </xf>
    <xf numFmtId="0" fontId="3" fillId="33" borderId="54" xfId="0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5" fillId="33" borderId="57" xfId="0" applyFont="1" applyFill="1" applyBorder="1" applyAlignment="1">
      <alignment horizontal="right"/>
    </xf>
    <xf numFmtId="0" fontId="5" fillId="0" borderId="58" xfId="0" applyFont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5" fillId="0" borderId="52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5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" fontId="5" fillId="0" borderId="23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5" fillId="33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5"/>
  <sheetViews>
    <sheetView tabSelected="1" view="pageBreakPreview" zoomScale="60" zoomScalePageLayoutView="0" workbookViewId="0" topLeftCell="A207">
      <selection activeCell="F235" sqref="F235"/>
    </sheetView>
  </sheetViews>
  <sheetFormatPr defaultColWidth="9.140625" defaultRowHeight="12.75"/>
  <cols>
    <col min="1" max="1" width="41.140625" style="0" customWidth="1"/>
    <col min="2" max="2" width="22.140625" style="0" customWidth="1"/>
    <col min="3" max="3" width="26.28125" style="0" customWidth="1"/>
    <col min="4" max="4" width="18.28125" style="0" customWidth="1"/>
    <col min="5" max="5" width="16.00390625" style="0" customWidth="1"/>
    <col min="6" max="6" width="14.00390625" style="0" customWidth="1"/>
    <col min="7" max="7" width="19.140625" style="0" customWidth="1"/>
    <col min="8" max="8" width="1.57421875" style="0" customWidth="1"/>
    <col min="9" max="9" width="0.13671875" style="0" customWidth="1"/>
  </cols>
  <sheetData>
    <row r="1" spans="1:9" ht="18">
      <c r="A1" s="13" t="s">
        <v>226</v>
      </c>
      <c r="B1" s="14"/>
      <c r="C1" s="14"/>
      <c r="D1" s="15"/>
      <c r="E1" s="12"/>
      <c r="G1" s="12" t="s">
        <v>169</v>
      </c>
      <c r="H1" s="11"/>
      <c r="I1" s="9"/>
    </row>
    <row r="2" spans="1:5" ht="18.75" thickBot="1">
      <c r="A2" s="12"/>
      <c r="B2" s="15"/>
      <c r="C2" s="15"/>
      <c r="D2" s="15"/>
      <c r="E2" s="12"/>
    </row>
    <row r="3" spans="1:5" ht="15" customHeight="1" thickBot="1">
      <c r="A3" s="3" t="s">
        <v>129</v>
      </c>
      <c r="B3" s="16"/>
      <c r="C3" s="17"/>
      <c r="D3" s="18"/>
      <c r="E3" s="12"/>
    </row>
    <row r="4" spans="1:5" ht="15" customHeight="1">
      <c r="A4" s="19" t="s">
        <v>123</v>
      </c>
      <c r="B4" s="20"/>
      <c r="C4" s="20"/>
      <c r="D4" s="21"/>
      <c r="E4" s="12"/>
    </row>
    <row r="5" spans="1:5" ht="18.75" thickBot="1">
      <c r="A5" s="22" t="s">
        <v>77</v>
      </c>
      <c r="B5" s="23"/>
      <c r="C5" s="23"/>
      <c r="D5" s="24"/>
      <c r="E5" s="12"/>
    </row>
    <row r="6" spans="1:5" ht="18">
      <c r="A6" s="58" t="s">
        <v>0</v>
      </c>
      <c r="B6" s="59" t="s">
        <v>8</v>
      </c>
      <c r="C6" s="59" t="s">
        <v>6</v>
      </c>
      <c r="D6" s="60" t="s">
        <v>1</v>
      </c>
      <c r="E6" s="12"/>
    </row>
    <row r="7" spans="1:5" ht="18">
      <c r="A7" s="33"/>
      <c r="B7" s="34" t="s">
        <v>7</v>
      </c>
      <c r="C7" s="34"/>
      <c r="D7" s="35"/>
      <c r="E7" s="12"/>
    </row>
    <row r="8" spans="1:5" ht="18">
      <c r="A8" s="61" t="s">
        <v>9</v>
      </c>
      <c r="B8" s="34"/>
      <c r="C8" s="34"/>
      <c r="D8" s="35"/>
      <c r="E8" s="12"/>
    </row>
    <row r="9" spans="1:5" ht="18.75" thickBot="1">
      <c r="A9" s="33" t="s">
        <v>5</v>
      </c>
      <c r="B9" s="34">
        <v>931.49</v>
      </c>
      <c r="C9" s="34">
        <v>315.45</v>
      </c>
      <c r="D9" s="35"/>
      <c r="E9" s="12"/>
    </row>
    <row r="10" spans="1:7" ht="18.75" thickBot="1">
      <c r="A10" s="33" t="s">
        <v>2</v>
      </c>
      <c r="B10" s="34">
        <v>329.5</v>
      </c>
      <c r="C10" s="34"/>
      <c r="D10" s="35"/>
      <c r="E10" s="100" t="s">
        <v>200</v>
      </c>
      <c r="F10" s="171"/>
      <c r="G10" s="172"/>
    </row>
    <row r="11" spans="1:5" ht="18">
      <c r="A11" s="33" t="s">
        <v>3</v>
      </c>
      <c r="B11" s="34">
        <v>60.27</v>
      </c>
      <c r="C11" s="34"/>
      <c r="D11" s="35"/>
      <c r="E11" s="12"/>
    </row>
    <row r="12" spans="1:5" ht="18">
      <c r="A12" s="33" t="s">
        <v>10</v>
      </c>
      <c r="B12" s="34">
        <v>47.51</v>
      </c>
      <c r="C12" s="34"/>
      <c r="D12" s="35"/>
      <c r="E12" s="12"/>
    </row>
    <row r="13" spans="1:5" ht="18.75" thickBot="1">
      <c r="A13" s="62" t="s">
        <v>1</v>
      </c>
      <c r="B13" s="63">
        <f>SUM(B9:B12)</f>
        <v>1368.77</v>
      </c>
      <c r="C13" s="63">
        <v>315.45</v>
      </c>
      <c r="D13" s="64">
        <v>1684.22</v>
      </c>
      <c r="E13" s="12"/>
    </row>
    <row r="14" spans="1:5" ht="18">
      <c r="A14" s="53" t="s">
        <v>142</v>
      </c>
      <c r="B14" s="54"/>
      <c r="C14" s="54"/>
      <c r="D14" s="54"/>
      <c r="E14" s="12"/>
    </row>
    <row r="15" spans="1:5" ht="18">
      <c r="A15" s="53" t="s">
        <v>197</v>
      </c>
      <c r="B15" s="54"/>
      <c r="C15" s="54"/>
      <c r="D15" s="54"/>
      <c r="E15" s="12"/>
    </row>
    <row r="16" spans="1:5" ht="18.75" thickBot="1">
      <c r="A16" s="12"/>
      <c r="B16" s="15"/>
      <c r="C16" s="15"/>
      <c r="D16" s="15"/>
      <c r="E16" s="12"/>
    </row>
    <row r="17" spans="1:5" ht="18">
      <c r="A17" s="31" t="s">
        <v>11</v>
      </c>
      <c r="B17" s="32"/>
      <c r="C17" s="32"/>
      <c r="D17" s="27"/>
      <c r="E17" s="12"/>
    </row>
    <row r="18" spans="1:5" ht="18.75" thickBot="1">
      <c r="A18" s="33" t="s">
        <v>5</v>
      </c>
      <c r="B18" s="34">
        <v>358.46</v>
      </c>
      <c r="C18" s="34">
        <v>187.8</v>
      </c>
      <c r="D18" s="35"/>
      <c r="E18" s="12"/>
    </row>
    <row r="19" spans="1:7" ht="18.75" thickBot="1">
      <c r="A19" s="41" t="s">
        <v>2</v>
      </c>
      <c r="B19" s="34">
        <v>346.37</v>
      </c>
      <c r="C19" s="34"/>
      <c r="D19" s="35"/>
      <c r="E19" s="100" t="s">
        <v>201</v>
      </c>
      <c r="F19" s="171"/>
      <c r="G19" s="172"/>
    </row>
    <row r="20" spans="1:5" ht="18">
      <c r="A20" s="41" t="s">
        <v>12</v>
      </c>
      <c r="B20" s="34">
        <v>12.76</v>
      </c>
      <c r="C20" s="34"/>
      <c r="D20" s="35"/>
      <c r="E20" s="12"/>
    </row>
    <row r="21" spans="1:5" ht="18">
      <c r="A21" s="41" t="s">
        <v>13</v>
      </c>
      <c r="B21" s="34">
        <v>48.54</v>
      </c>
      <c r="C21" s="34"/>
      <c r="D21" s="35"/>
      <c r="E21" s="12"/>
    </row>
    <row r="22" spans="1:5" ht="18">
      <c r="A22" s="41" t="s">
        <v>65</v>
      </c>
      <c r="B22" s="34">
        <v>69.69</v>
      </c>
      <c r="C22" s="34"/>
      <c r="D22" s="35"/>
      <c r="E22" s="12"/>
    </row>
    <row r="23" spans="1:5" ht="18.75" thickBot="1">
      <c r="A23" s="42" t="s">
        <v>70</v>
      </c>
      <c r="B23" s="43">
        <v>27.6</v>
      </c>
      <c r="C23" s="43"/>
      <c r="D23" s="44"/>
      <c r="E23" s="12"/>
    </row>
    <row r="24" spans="1:5" ht="18.75" thickBot="1">
      <c r="A24" s="45" t="s">
        <v>1</v>
      </c>
      <c r="B24" s="46">
        <f>SUM(B18:B23)</f>
        <v>863.42</v>
      </c>
      <c r="C24" s="46">
        <v>187.8</v>
      </c>
      <c r="D24" s="40">
        <v>1023.62</v>
      </c>
      <c r="E24" s="12"/>
    </row>
    <row r="25" spans="1:5" ht="18">
      <c r="A25" s="53" t="s">
        <v>143</v>
      </c>
      <c r="B25" s="54"/>
      <c r="C25" s="54"/>
      <c r="D25" s="54"/>
      <c r="E25" s="12"/>
    </row>
    <row r="26" spans="1:5" ht="18">
      <c r="A26" s="53" t="s">
        <v>196</v>
      </c>
      <c r="B26" s="54"/>
      <c r="C26" s="54"/>
      <c r="D26" s="54"/>
      <c r="E26" s="12"/>
    </row>
    <row r="27" spans="1:5" ht="18.75" thickBot="1">
      <c r="A27" s="53"/>
      <c r="B27" s="54"/>
      <c r="C27" s="54"/>
      <c r="D27" s="54"/>
      <c r="E27" s="12"/>
    </row>
    <row r="28" spans="1:5" ht="18">
      <c r="A28" s="65" t="s">
        <v>14</v>
      </c>
      <c r="B28" s="59"/>
      <c r="C28" s="59"/>
      <c r="D28" s="60"/>
      <c r="E28" s="12"/>
    </row>
    <row r="29" spans="1:5" ht="18.75" thickBot="1">
      <c r="A29" s="33" t="s">
        <v>148</v>
      </c>
      <c r="B29" s="34">
        <v>241.26</v>
      </c>
      <c r="C29" s="34"/>
      <c r="D29" s="35"/>
      <c r="E29" s="12"/>
    </row>
    <row r="30" spans="1:7" ht="18.75" thickBot="1">
      <c r="A30" s="41" t="s">
        <v>2</v>
      </c>
      <c r="B30" s="34">
        <v>169.18</v>
      </c>
      <c r="C30" s="34"/>
      <c r="D30" s="35"/>
      <c r="E30" s="100" t="s">
        <v>202</v>
      </c>
      <c r="F30" s="171"/>
      <c r="G30" s="172"/>
    </row>
    <row r="31" spans="1:5" ht="18">
      <c r="A31" s="41" t="s">
        <v>66</v>
      </c>
      <c r="B31" s="34">
        <v>20.98</v>
      </c>
      <c r="C31" s="34"/>
      <c r="D31" s="35"/>
      <c r="E31" s="12"/>
    </row>
    <row r="32" spans="1:5" ht="18">
      <c r="A32" s="41" t="s">
        <v>16</v>
      </c>
      <c r="B32" s="34">
        <v>87.01</v>
      </c>
      <c r="C32" s="34"/>
      <c r="D32" s="35"/>
      <c r="E32" s="12"/>
    </row>
    <row r="33" spans="1:5" ht="18">
      <c r="A33" s="41" t="s">
        <v>17</v>
      </c>
      <c r="B33" s="34">
        <v>4.5</v>
      </c>
      <c r="C33" s="34"/>
      <c r="D33" s="35"/>
      <c r="E33" s="12"/>
    </row>
    <row r="34" spans="1:5" ht="18.75" thickBot="1">
      <c r="A34" s="66" t="s">
        <v>1</v>
      </c>
      <c r="B34" s="63">
        <f>SUM(B29:B33)</f>
        <v>522.9300000000001</v>
      </c>
      <c r="C34" s="63">
        <v>0</v>
      </c>
      <c r="D34" s="64">
        <v>522.93</v>
      </c>
      <c r="E34" s="12"/>
    </row>
    <row r="35" spans="1:5" ht="18">
      <c r="A35" s="53" t="s">
        <v>144</v>
      </c>
      <c r="B35" s="54"/>
      <c r="C35" s="54"/>
      <c r="D35" s="54"/>
      <c r="E35" s="12"/>
    </row>
    <row r="36" spans="1:5" ht="18">
      <c r="A36" s="53" t="s">
        <v>195</v>
      </c>
      <c r="B36" s="54"/>
      <c r="C36" s="54"/>
      <c r="D36" s="54"/>
      <c r="E36" s="12"/>
    </row>
    <row r="37" spans="1:5" ht="18.75" thickBot="1">
      <c r="A37" s="12"/>
      <c r="B37" s="15"/>
      <c r="C37" s="12"/>
      <c r="D37" s="15"/>
      <c r="E37" s="12"/>
    </row>
    <row r="38" spans="1:5" ht="18">
      <c r="A38" s="31" t="s">
        <v>18</v>
      </c>
      <c r="B38" s="49"/>
      <c r="C38" s="49"/>
      <c r="D38" s="50"/>
      <c r="E38" s="12"/>
    </row>
    <row r="39" spans="1:5" ht="18.75" thickBot="1">
      <c r="A39" s="33" t="s">
        <v>148</v>
      </c>
      <c r="B39" s="34">
        <v>369.64</v>
      </c>
      <c r="C39" s="34"/>
      <c r="D39" s="35"/>
      <c r="E39" s="12"/>
    </row>
    <row r="40" spans="1:7" ht="18.75" thickBot="1">
      <c r="A40" s="41" t="s">
        <v>2</v>
      </c>
      <c r="B40" s="34">
        <v>119.2</v>
      </c>
      <c r="C40" s="34"/>
      <c r="D40" s="35"/>
      <c r="E40" s="100" t="s">
        <v>203</v>
      </c>
      <c r="F40" s="171"/>
      <c r="G40" s="172"/>
    </row>
    <row r="41" spans="1:5" ht="18">
      <c r="A41" s="41" t="s">
        <v>3</v>
      </c>
      <c r="B41" s="34">
        <v>83.49</v>
      </c>
      <c r="C41" s="34"/>
      <c r="D41" s="35"/>
      <c r="E41" s="12"/>
    </row>
    <row r="42" spans="1:5" ht="18">
      <c r="A42" s="41" t="s">
        <v>19</v>
      </c>
      <c r="B42" s="34">
        <v>23.1</v>
      </c>
      <c r="C42" s="34"/>
      <c r="D42" s="35"/>
      <c r="E42" s="12"/>
    </row>
    <row r="43" spans="1:5" ht="18.75" thickBot="1">
      <c r="A43" s="47" t="s">
        <v>12</v>
      </c>
      <c r="B43" s="37">
        <v>62.39</v>
      </c>
      <c r="C43" s="37"/>
      <c r="D43" s="38"/>
      <c r="E43" s="12"/>
    </row>
    <row r="44" spans="1:5" ht="18.75" thickBot="1">
      <c r="A44" s="48" t="s">
        <v>1</v>
      </c>
      <c r="B44" s="17">
        <f>SUM(B39:B43)</f>
        <v>657.8199999999999</v>
      </c>
      <c r="C44" s="17">
        <v>0</v>
      </c>
      <c r="D44" s="18">
        <v>657.82</v>
      </c>
      <c r="E44" s="12"/>
    </row>
    <row r="45" spans="1:5" ht="18">
      <c r="A45" s="53" t="s">
        <v>145</v>
      </c>
      <c r="B45" s="54"/>
      <c r="C45" s="54"/>
      <c r="D45" s="54"/>
      <c r="E45" s="12"/>
    </row>
    <row r="46" spans="1:5" ht="18">
      <c r="A46" s="53" t="s">
        <v>194</v>
      </c>
      <c r="B46" s="54"/>
      <c r="C46" s="54"/>
      <c r="D46" s="54"/>
      <c r="E46" s="12"/>
    </row>
    <row r="47" spans="1:5" ht="18.75" thickBot="1">
      <c r="A47" s="12"/>
      <c r="B47" s="15"/>
      <c r="C47" s="15"/>
      <c r="D47" s="15"/>
      <c r="E47" s="12"/>
    </row>
    <row r="48" spans="1:5" ht="18">
      <c r="A48" s="31" t="s">
        <v>20</v>
      </c>
      <c r="B48" s="32"/>
      <c r="C48" s="32"/>
      <c r="D48" s="27"/>
      <c r="E48" s="12"/>
    </row>
    <row r="49" spans="1:5" ht="18">
      <c r="A49" s="33" t="s">
        <v>148</v>
      </c>
      <c r="B49" s="34">
        <v>913.57</v>
      </c>
      <c r="C49" s="34">
        <v>93.37</v>
      </c>
      <c r="D49" s="35"/>
      <c r="E49" s="12"/>
    </row>
    <row r="50" spans="1:5" ht="18.75" thickBot="1">
      <c r="A50" s="41" t="s">
        <v>21</v>
      </c>
      <c r="B50" s="34">
        <v>19.47</v>
      </c>
      <c r="C50" s="34"/>
      <c r="D50" s="35"/>
      <c r="E50" s="12"/>
    </row>
    <row r="51" spans="1:7" ht="18.75" thickBot="1">
      <c r="A51" s="41" t="s">
        <v>67</v>
      </c>
      <c r="B51" s="34">
        <v>178.47</v>
      </c>
      <c r="C51" s="34"/>
      <c r="D51" s="35"/>
      <c r="E51" s="100" t="s">
        <v>208</v>
      </c>
      <c r="F51" s="171"/>
      <c r="G51" s="172"/>
    </row>
    <row r="52" spans="1:7" ht="18.75" thickBot="1">
      <c r="A52" s="41" t="s">
        <v>2</v>
      </c>
      <c r="B52" s="34">
        <v>534.63</v>
      </c>
      <c r="C52" s="34"/>
      <c r="D52" s="35"/>
      <c r="E52" s="100" t="s">
        <v>204</v>
      </c>
      <c r="F52" s="171"/>
      <c r="G52" s="172"/>
    </row>
    <row r="53" spans="1:5" ht="18">
      <c r="A53" s="41" t="s">
        <v>3</v>
      </c>
      <c r="B53" s="34">
        <v>90.72</v>
      </c>
      <c r="C53" s="34"/>
      <c r="D53" s="35"/>
      <c r="E53" s="12"/>
    </row>
    <row r="54" spans="1:5" ht="18">
      <c r="A54" s="41" t="s">
        <v>12</v>
      </c>
      <c r="B54" s="34">
        <v>129.43</v>
      </c>
      <c r="C54" s="34"/>
      <c r="D54" s="35"/>
      <c r="E54" s="12"/>
    </row>
    <row r="55" spans="1:5" ht="18">
      <c r="A55" s="41" t="s">
        <v>146</v>
      </c>
      <c r="B55" s="34">
        <v>95.58</v>
      </c>
      <c r="C55" s="34"/>
      <c r="D55" s="35"/>
      <c r="E55" s="12"/>
    </row>
    <row r="56" spans="1:5" ht="18">
      <c r="A56" s="41" t="s">
        <v>22</v>
      </c>
      <c r="B56" s="34">
        <v>176.61</v>
      </c>
      <c r="C56" s="34"/>
      <c r="D56" s="35"/>
      <c r="E56" s="12"/>
    </row>
    <row r="57" spans="1:5" ht="18">
      <c r="A57" s="41" t="s">
        <v>31</v>
      </c>
      <c r="B57" s="34">
        <v>4.83</v>
      </c>
      <c r="C57" s="34"/>
      <c r="D57" s="35"/>
      <c r="E57" s="12"/>
    </row>
    <row r="58" spans="1:5" ht="18.75" thickBot="1">
      <c r="A58" s="42" t="s">
        <v>23</v>
      </c>
      <c r="B58" s="43">
        <v>1.89</v>
      </c>
      <c r="C58" s="43"/>
      <c r="D58" s="44"/>
      <c r="E58" s="12"/>
    </row>
    <row r="59" spans="1:5" ht="18.75" thickBot="1">
      <c r="A59" s="45" t="s">
        <v>1</v>
      </c>
      <c r="B59" s="51">
        <f>SUM(B49:B58)</f>
        <v>2145.2</v>
      </c>
      <c r="C59" s="51">
        <v>93.37</v>
      </c>
      <c r="D59" s="52">
        <v>2238.57</v>
      </c>
      <c r="E59" s="12"/>
    </row>
    <row r="60" spans="1:5" ht="18">
      <c r="A60" s="53" t="s">
        <v>147</v>
      </c>
      <c r="B60" s="54"/>
      <c r="C60" s="54"/>
      <c r="D60" s="54"/>
      <c r="E60" s="12"/>
    </row>
    <row r="61" spans="1:5" ht="18">
      <c r="A61" s="53" t="s">
        <v>193</v>
      </c>
      <c r="B61" s="54"/>
      <c r="C61" s="54"/>
      <c r="D61" s="54"/>
      <c r="E61" s="12"/>
    </row>
    <row r="62" spans="1:5" ht="18.75" thickBot="1">
      <c r="A62" s="12"/>
      <c r="B62" s="15"/>
      <c r="C62" s="15"/>
      <c r="D62" s="15"/>
      <c r="E62" s="12"/>
    </row>
    <row r="63" spans="1:5" ht="18">
      <c r="A63" s="31" t="s">
        <v>24</v>
      </c>
      <c r="B63" s="32"/>
      <c r="C63" s="32"/>
      <c r="D63" s="27"/>
      <c r="E63" s="12"/>
    </row>
    <row r="64" spans="1:5" ht="18">
      <c r="A64" s="33" t="s">
        <v>148</v>
      </c>
      <c r="B64" s="34">
        <v>891.71</v>
      </c>
      <c r="C64" s="34">
        <v>142.27</v>
      </c>
      <c r="D64" s="35"/>
      <c r="E64" s="12"/>
    </row>
    <row r="65" spans="1:5" ht="18">
      <c r="A65" s="41" t="s">
        <v>2</v>
      </c>
      <c r="B65" s="34">
        <v>101.77</v>
      </c>
      <c r="C65" s="34"/>
      <c r="D65" s="35"/>
      <c r="E65" s="12"/>
    </row>
    <row r="66" spans="1:5" ht="18.75" thickBot="1">
      <c r="A66" s="47"/>
      <c r="B66" s="37"/>
      <c r="C66" s="37"/>
      <c r="D66" s="38"/>
      <c r="E66" s="12"/>
    </row>
    <row r="67" spans="1:8" ht="18.75" thickBot="1">
      <c r="A67" s="3" t="s">
        <v>1</v>
      </c>
      <c r="B67" s="17">
        <f>SUM(B64:B66)</f>
        <v>993.48</v>
      </c>
      <c r="C67" s="17">
        <v>142.27</v>
      </c>
      <c r="D67" s="18">
        <v>1124.65</v>
      </c>
      <c r="E67" s="12"/>
      <c r="H67" s="8"/>
    </row>
    <row r="68" spans="1:8" ht="18">
      <c r="A68" s="53" t="s">
        <v>149</v>
      </c>
      <c r="B68" s="54"/>
      <c r="C68" s="54"/>
      <c r="D68" s="54"/>
      <c r="E68" s="12"/>
      <c r="H68" s="8"/>
    </row>
    <row r="69" spans="1:8" ht="18">
      <c r="A69" s="53" t="s">
        <v>150</v>
      </c>
      <c r="B69" s="54"/>
      <c r="C69" s="54"/>
      <c r="D69" s="54"/>
      <c r="E69" s="12"/>
      <c r="H69" s="8"/>
    </row>
    <row r="70" spans="1:8" ht="18.75" thickBot="1">
      <c r="A70" s="53"/>
      <c r="B70" s="54"/>
      <c r="C70" s="54"/>
      <c r="D70" s="54"/>
      <c r="E70" s="12"/>
      <c r="H70" s="8"/>
    </row>
    <row r="71" spans="1:7" ht="18">
      <c r="A71" s="31" t="s">
        <v>25</v>
      </c>
      <c r="B71" s="32"/>
      <c r="C71" s="32"/>
      <c r="D71" s="27"/>
      <c r="E71" s="12"/>
      <c r="G71" s="12" t="s">
        <v>130</v>
      </c>
    </row>
    <row r="72" spans="1:5" ht="18.75" thickBot="1">
      <c r="A72" s="33" t="s">
        <v>5</v>
      </c>
      <c r="B72" s="34">
        <v>184.11</v>
      </c>
      <c r="C72" s="34"/>
      <c r="D72" s="35"/>
      <c r="E72" s="12"/>
    </row>
    <row r="73" spans="1:7" ht="18.75" thickBot="1">
      <c r="A73" s="41" t="s">
        <v>2</v>
      </c>
      <c r="B73" s="34">
        <v>73.87</v>
      </c>
      <c r="C73" s="34"/>
      <c r="D73" s="35"/>
      <c r="E73" s="100" t="s">
        <v>205</v>
      </c>
      <c r="F73" s="171"/>
      <c r="G73" s="172"/>
    </row>
    <row r="74" spans="1:5" ht="18">
      <c r="A74" s="41" t="s">
        <v>26</v>
      </c>
      <c r="B74" s="34">
        <v>259.3</v>
      </c>
      <c r="C74" s="34"/>
      <c r="D74" s="35"/>
      <c r="E74" s="12"/>
    </row>
    <row r="75" spans="1:5" ht="18">
      <c r="A75" s="41" t="s">
        <v>3</v>
      </c>
      <c r="B75" s="34">
        <v>18.97</v>
      </c>
      <c r="C75" s="34"/>
      <c r="D75" s="35"/>
      <c r="E75" s="12"/>
    </row>
    <row r="76" spans="1:5" ht="18">
      <c r="A76" s="41" t="s">
        <v>68</v>
      </c>
      <c r="B76" s="34">
        <v>65</v>
      </c>
      <c r="C76" s="34"/>
      <c r="D76" s="35"/>
      <c r="E76" s="12"/>
    </row>
    <row r="77" spans="1:5" ht="18">
      <c r="A77" s="41" t="s">
        <v>151</v>
      </c>
      <c r="B77" s="34">
        <v>192.86</v>
      </c>
      <c r="C77" s="34"/>
      <c r="D77" s="35"/>
      <c r="E77" s="12"/>
    </row>
    <row r="78" spans="1:5" ht="18.75" thickBot="1">
      <c r="A78" s="42" t="s">
        <v>60</v>
      </c>
      <c r="B78" s="43">
        <v>23.62</v>
      </c>
      <c r="C78" s="43"/>
      <c r="D78" s="44"/>
      <c r="E78" s="12"/>
    </row>
    <row r="79" spans="1:5" ht="18.75" thickBot="1">
      <c r="A79" s="48" t="s">
        <v>1</v>
      </c>
      <c r="B79" s="17">
        <f>SUM(B72:B78)</f>
        <v>817.73</v>
      </c>
      <c r="C79" s="17">
        <v>0</v>
      </c>
      <c r="D79" s="18">
        <v>817.73</v>
      </c>
      <c r="E79" s="12"/>
    </row>
    <row r="80" spans="1:5" ht="18">
      <c r="A80" s="53" t="s">
        <v>155</v>
      </c>
      <c r="B80" s="54"/>
      <c r="C80" s="54"/>
      <c r="D80" s="54"/>
      <c r="E80" s="12"/>
    </row>
    <row r="81" spans="1:5" ht="18">
      <c r="A81" s="53" t="s">
        <v>156</v>
      </c>
      <c r="B81" s="54"/>
      <c r="C81" s="54"/>
      <c r="D81" s="54"/>
      <c r="E81" s="12"/>
    </row>
    <row r="82" spans="1:5" ht="18.75" thickBot="1">
      <c r="A82" s="12"/>
      <c r="B82" s="15"/>
      <c r="C82" s="15"/>
      <c r="D82" s="15"/>
      <c r="E82" s="12"/>
    </row>
    <row r="83" spans="1:5" ht="18">
      <c r="A83" s="31" t="s">
        <v>28</v>
      </c>
      <c r="B83" s="32"/>
      <c r="C83" s="32"/>
      <c r="D83" s="27"/>
      <c r="E83" s="12"/>
    </row>
    <row r="84" spans="1:5" ht="18">
      <c r="A84" s="33" t="s">
        <v>5</v>
      </c>
      <c r="B84" s="34">
        <v>456.05</v>
      </c>
      <c r="C84" s="34"/>
      <c r="D84" s="35"/>
      <c r="E84" s="12"/>
    </row>
    <row r="85" spans="1:5" ht="18">
      <c r="A85" s="41" t="s">
        <v>2</v>
      </c>
      <c r="B85" s="34">
        <v>171.58</v>
      </c>
      <c r="C85" s="34" t="s">
        <v>211</v>
      </c>
      <c r="D85" s="35"/>
      <c r="E85" s="12"/>
    </row>
    <row r="86" spans="1:5" ht="18">
      <c r="A86" s="41" t="s">
        <v>3</v>
      </c>
      <c r="B86" s="34">
        <v>90.56</v>
      </c>
      <c r="C86" s="34"/>
      <c r="D86" s="35"/>
      <c r="E86" s="12"/>
    </row>
    <row r="87" spans="1:5" ht="18">
      <c r="A87" s="41" t="s">
        <v>29</v>
      </c>
      <c r="B87" s="34">
        <v>52.59</v>
      </c>
      <c r="C87" s="34"/>
      <c r="D87" s="35"/>
      <c r="E87" s="12"/>
    </row>
    <row r="88" spans="1:5" ht="18">
      <c r="A88" s="41" t="s">
        <v>30</v>
      </c>
      <c r="B88" s="34">
        <v>89.82</v>
      </c>
      <c r="C88" s="34"/>
      <c r="D88" s="35"/>
      <c r="E88" s="12"/>
    </row>
    <row r="89" spans="1:5" ht="18">
      <c r="A89" s="41" t="s">
        <v>60</v>
      </c>
      <c r="B89" s="34">
        <v>4.81</v>
      </c>
      <c r="C89" s="34"/>
      <c r="D89" s="35"/>
      <c r="E89" s="12"/>
    </row>
    <row r="90" spans="1:5" ht="18">
      <c r="A90" s="47" t="s">
        <v>152</v>
      </c>
      <c r="B90" s="37">
        <v>113.66</v>
      </c>
      <c r="C90" s="37" t="s">
        <v>210</v>
      </c>
      <c r="D90" s="38"/>
      <c r="E90" s="12"/>
    </row>
    <row r="91" spans="1:5" ht="18.75" thickBot="1">
      <c r="A91" s="47" t="s">
        <v>12</v>
      </c>
      <c r="B91" s="37">
        <v>109.76</v>
      </c>
      <c r="C91" s="37"/>
      <c r="D91" s="38"/>
      <c r="E91" s="12"/>
    </row>
    <row r="92" spans="1:5" ht="18.75" thickBot="1">
      <c r="A92" s="48" t="s">
        <v>1</v>
      </c>
      <c r="B92" s="17">
        <f>SUM(B84:B91)</f>
        <v>1088.8300000000002</v>
      </c>
      <c r="C92" s="17">
        <v>0</v>
      </c>
      <c r="D92" s="18">
        <v>1088.83</v>
      </c>
      <c r="E92" s="12"/>
    </row>
    <row r="93" spans="1:5" ht="18">
      <c r="A93" s="53" t="s">
        <v>157</v>
      </c>
      <c r="B93" s="54"/>
      <c r="C93" s="54"/>
      <c r="D93" s="54"/>
      <c r="E93" s="12"/>
    </row>
    <row r="94" spans="1:5" ht="18">
      <c r="A94" s="53" t="s">
        <v>192</v>
      </c>
      <c r="B94" s="54"/>
      <c r="C94" s="54"/>
      <c r="D94" s="54"/>
      <c r="E94" s="12"/>
    </row>
    <row r="95" spans="2:4" ht="13.5" thickBot="1">
      <c r="B95" s="1"/>
      <c r="C95" s="1"/>
      <c r="D95" s="1"/>
    </row>
    <row r="96" spans="1:9" ht="18">
      <c r="A96" s="31" t="s">
        <v>32</v>
      </c>
      <c r="B96" s="32"/>
      <c r="C96" s="32"/>
      <c r="D96" s="27"/>
      <c r="E96" s="12"/>
      <c r="H96" s="73"/>
      <c r="I96" s="9"/>
    </row>
    <row r="97" spans="1:5" ht="18">
      <c r="A97" s="33" t="s">
        <v>15</v>
      </c>
      <c r="B97" s="34">
        <v>540.84</v>
      </c>
      <c r="C97" s="34"/>
      <c r="D97" s="35"/>
      <c r="E97" s="12"/>
    </row>
    <row r="98" spans="1:5" ht="18">
      <c r="A98" s="41" t="s">
        <v>33</v>
      </c>
      <c r="B98" s="34">
        <v>441.3</v>
      </c>
      <c r="C98" s="34"/>
      <c r="D98" s="35"/>
      <c r="E98" s="12"/>
    </row>
    <row r="99" spans="1:5" ht="18">
      <c r="A99" s="41" t="s">
        <v>69</v>
      </c>
      <c r="B99" s="34">
        <v>14.1</v>
      </c>
      <c r="C99" s="34"/>
      <c r="D99" s="35"/>
      <c r="E99" s="12"/>
    </row>
    <row r="100" spans="1:5" ht="18">
      <c r="A100" s="41" t="s">
        <v>34</v>
      </c>
      <c r="B100" s="34">
        <v>46.5</v>
      </c>
      <c r="C100" s="34"/>
      <c r="D100" s="35"/>
      <c r="E100" s="12"/>
    </row>
    <row r="101" spans="1:5" ht="18">
      <c r="A101" s="41" t="s">
        <v>35</v>
      </c>
      <c r="B101" s="34">
        <v>32.1</v>
      </c>
      <c r="C101" s="34"/>
      <c r="D101" s="35"/>
      <c r="E101" s="12"/>
    </row>
    <row r="102" spans="1:5" ht="18">
      <c r="A102" s="41" t="s">
        <v>69</v>
      </c>
      <c r="B102" s="34">
        <v>9.38</v>
      </c>
      <c r="C102" s="34"/>
      <c r="D102" s="35"/>
      <c r="E102" s="12"/>
    </row>
    <row r="103" spans="1:5" ht="18">
      <c r="A103" s="41" t="s">
        <v>69</v>
      </c>
      <c r="B103" s="34">
        <v>4.75</v>
      </c>
      <c r="C103" s="34"/>
      <c r="D103" s="35"/>
      <c r="E103" s="12"/>
    </row>
    <row r="104" spans="1:5" ht="18">
      <c r="A104" s="41" t="s">
        <v>36</v>
      </c>
      <c r="B104" s="34">
        <v>20.4</v>
      </c>
      <c r="C104" s="67"/>
      <c r="D104" s="35"/>
      <c r="E104" s="68"/>
    </row>
    <row r="105" spans="1:5" ht="18">
      <c r="A105" s="41" t="s">
        <v>2</v>
      </c>
      <c r="B105" s="34">
        <v>118.56</v>
      </c>
      <c r="C105" s="67"/>
      <c r="D105" s="35"/>
      <c r="E105" s="68"/>
    </row>
    <row r="106" spans="1:5" ht="18">
      <c r="A106" s="41" t="s">
        <v>3</v>
      </c>
      <c r="B106" s="34">
        <v>48.16</v>
      </c>
      <c r="C106" s="67"/>
      <c r="D106" s="35"/>
      <c r="E106" s="68"/>
    </row>
    <row r="107" spans="1:5" ht="18">
      <c r="A107" s="41" t="s">
        <v>31</v>
      </c>
      <c r="B107" s="34">
        <v>2.7</v>
      </c>
      <c r="C107" s="67"/>
      <c r="D107" s="35"/>
      <c r="E107" s="68"/>
    </row>
    <row r="108" spans="1:5" ht="18">
      <c r="A108" s="41" t="s">
        <v>12</v>
      </c>
      <c r="B108" s="34">
        <v>28.58</v>
      </c>
      <c r="C108" s="67"/>
      <c r="D108" s="35"/>
      <c r="E108" s="68"/>
    </row>
    <row r="109" spans="1:5" ht="18">
      <c r="A109" s="41" t="s">
        <v>37</v>
      </c>
      <c r="B109" s="34">
        <v>8.7</v>
      </c>
      <c r="C109" s="67"/>
      <c r="D109" s="35"/>
      <c r="E109" s="68"/>
    </row>
    <row r="110" spans="1:5" ht="18.75" thickBot="1">
      <c r="A110" s="47" t="s">
        <v>23</v>
      </c>
      <c r="B110" s="37">
        <v>2.06</v>
      </c>
      <c r="C110" s="69"/>
      <c r="D110" s="38"/>
      <c r="E110" s="68"/>
    </row>
    <row r="111" spans="1:5" ht="18.75" thickBot="1">
      <c r="A111" s="48" t="s">
        <v>1</v>
      </c>
      <c r="B111" s="17">
        <f>SUM(B97:B110)</f>
        <v>1318.1300000000003</v>
      </c>
      <c r="C111" s="17">
        <v>0</v>
      </c>
      <c r="D111" s="18">
        <v>1318.13</v>
      </c>
      <c r="E111" s="68"/>
    </row>
    <row r="112" spans="1:5" ht="18">
      <c r="A112" s="53" t="s">
        <v>158</v>
      </c>
      <c r="B112" s="54"/>
      <c r="C112" s="54"/>
      <c r="D112" s="54"/>
      <c r="E112" s="12"/>
    </row>
    <row r="113" spans="1:5" ht="18">
      <c r="A113" s="53" t="s">
        <v>191</v>
      </c>
      <c r="B113" s="54"/>
      <c r="C113" s="54"/>
      <c r="D113" s="54"/>
      <c r="E113" s="12"/>
    </row>
    <row r="114" spans="1:5" ht="18.75" thickBot="1">
      <c r="A114" s="12"/>
      <c r="B114" s="15"/>
      <c r="C114" s="68"/>
      <c r="D114" s="15"/>
      <c r="E114" s="68"/>
    </row>
    <row r="115" spans="1:5" ht="18">
      <c r="A115" s="31" t="s">
        <v>38</v>
      </c>
      <c r="B115" s="32"/>
      <c r="C115" s="70"/>
      <c r="D115" s="27"/>
      <c r="E115" s="68"/>
    </row>
    <row r="116" spans="1:5" ht="18.75" thickBot="1">
      <c r="A116" s="33" t="s">
        <v>15</v>
      </c>
      <c r="B116" s="34">
        <v>1249</v>
      </c>
      <c r="C116" s="67"/>
      <c r="D116" s="35"/>
      <c r="E116" s="68"/>
    </row>
    <row r="117" spans="1:7" ht="18.75" thickBot="1">
      <c r="A117" s="41" t="s">
        <v>2</v>
      </c>
      <c r="B117" s="34">
        <v>509.19</v>
      </c>
      <c r="C117" s="67"/>
      <c r="D117" s="35"/>
      <c r="E117" s="173" t="s">
        <v>206</v>
      </c>
      <c r="F117" s="171"/>
      <c r="G117" s="172"/>
    </row>
    <row r="118" spans="1:5" ht="18">
      <c r="A118" s="41" t="s">
        <v>3</v>
      </c>
      <c r="B118" s="34">
        <v>198.01</v>
      </c>
      <c r="C118" s="67"/>
      <c r="D118" s="35"/>
      <c r="E118" s="68"/>
    </row>
    <row r="119" spans="1:5" ht="18">
      <c r="A119" s="41" t="s">
        <v>12</v>
      </c>
      <c r="B119" s="34">
        <v>65.3</v>
      </c>
      <c r="C119" s="67"/>
      <c r="D119" s="35"/>
      <c r="E119" s="68"/>
    </row>
    <row r="120" spans="1:5" ht="18">
      <c r="A120" s="41" t="s">
        <v>60</v>
      </c>
      <c r="B120" s="34">
        <v>39.6</v>
      </c>
      <c r="C120" s="67"/>
      <c r="D120" s="35"/>
      <c r="E120" s="68"/>
    </row>
    <row r="121" spans="1:5" ht="18">
      <c r="A121" s="41" t="s">
        <v>23</v>
      </c>
      <c r="B121" s="34">
        <v>3.53</v>
      </c>
      <c r="C121" s="67"/>
      <c r="D121" s="35"/>
      <c r="E121" s="68"/>
    </row>
    <row r="122" spans="1:5" ht="18.75" thickBot="1">
      <c r="A122" s="45" t="s">
        <v>1</v>
      </c>
      <c r="B122" s="51">
        <f>SUM(B116:B121)</f>
        <v>2064.63</v>
      </c>
      <c r="C122" s="51">
        <v>0</v>
      </c>
      <c r="D122" s="52">
        <v>2064.63</v>
      </c>
      <c r="E122" s="68"/>
    </row>
    <row r="123" spans="1:5" ht="18">
      <c r="A123" s="53" t="s">
        <v>212</v>
      </c>
      <c r="B123" s="54"/>
      <c r="C123" s="54"/>
      <c r="D123" s="54"/>
      <c r="E123" s="12"/>
    </row>
    <row r="124" spans="1:5" ht="18">
      <c r="A124" s="53" t="s">
        <v>190</v>
      </c>
      <c r="B124" s="54"/>
      <c r="C124" s="54"/>
      <c r="D124" s="54"/>
      <c r="E124" s="12"/>
    </row>
    <row r="125" spans="1:5" ht="18.75" thickBot="1">
      <c r="A125" s="12"/>
      <c r="B125" s="15"/>
      <c r="C125" s="68"/>
      <c r="D125" s="15"/>
      <c r="E125" s="68"/>
    </row>
    <row r="126" spans="1:5" ht="18">
      <c r="A126" s="31" t="s">
        <v>39</v>
      </c>
      <c r="B126" s="32"/>
      <c r="C126" s="70"/>
      <c r="D126" s="27"/>
      <c r="E126" s="68"/>
    </row>
    <row r="127" spans="1:5" ht="18">
      <c r="A127" s="33" t="s">
        <v>15</v>
      </c>
      <c r="B127" s="34">
        <v>80.1</v>
      </c>
      <c r="C127" s="34">
        <v>71.84</v>
      </c>
      <c r="D127" s="35"/>
      <c r="E127" s="68"/>
    </row>
    <row r="128" spans="1:5" ht="18">
      <c r="A128" s="41" t="s">
        <v>2</v>
      </c>
      <c r="B128" s="34">
        <v>36.99</v>
      </c>
      <c r="C128" s="34"/>
      <c r="D128" s="35"/>
      <c r="E128" s="68"/>
    </row>
    <row r="129" spans="1:5" ht="18">
      <c r="A129" s="41" t="s">
        <v>198</v>
      </c>
      <c r="B129" s="34">
        <v>78.17</v>
      </c>
      <c r="C129" s="34"/>
      <c r="D129" s="35"/>
      <c r="E129" s="68"/>
    </row>
    <row r="130" spans="1:5" ht="18">
      <c r="A130" s="41" t="s">
        <v>3</v>
      </c>
      <c r="B130" s="34">
        <v>3.3</v>
      </c>
      <c r="C130" s="34"/>
      <c r="D130" s="35"/>
      <c r="E130" s="68"/>
    </row>
    <row r="131" spans="1:8" ht="18.75" thickBot="1">
      <c r="A131" s="66" t="s">
        <v>1</v>
      </c>
      <c r="B131" s="63">
        <f>SUM(B127:B130)</f>
        <v>198.56</v>
      </c>
      <c r="C131" s="63">
        <v>71.84</v>
      </c>
      <c r="D131" s="64">
        <v>270.4</v>
      </c>
      <c r="E131" s="68"/>
      <c r="H131" s="8"/>
    </row>
    <row r="132" spans="1:8" ht="18">
      <c r="A132" s="53" t="s">
        <v>213</v>
      </c>
      <c r="B132" s="54"/>
      <c r="C132" s="54"/>
      <c r="D132" s="54"/>
      <c r="E132" s="12"/>
      <c r="H132" s="8"/>
    </row>
    <row r="133" spans="1:8" ht="18">
      <c r="A133" s="53" t="s">
        <v>214</v>
      </c>
      <c r="B133" s="54"/>
      <c r="C133" s="54"/>
      <c r="D133" s="54"/>
      <c r="E133" s="12"/>
      <c r="H133" s="8"/>
    </row>
    <row r="134" spans="1:5" ht="18.75" thickBot="1">
      <c r="A134" s="12"/>
      <c r="B134" s="15"/>
      <c r="C134" s="15"/>
      <c r="D134" s="15"/>
      <c r="E134" s="68"/>
    </row>
    <row r="135" spans="1:5" ht="18.75" thickBot="1">
      <c r="A135" s="31" t="s">
        <v>40</v>
      </c>
      <c r="B135" s="32"/>
      <c r="C135" s="32"/>
      <c r="D135" s="27"/>
      <c r="E135" s="68"/>
    </row>
    <row r="136" spans="1:7" ht="18.75" thickBot="1">
      <c r="A136" s="33" t="s">
        <v>67</v>
      </c>
      <c r="B136" s="34">
        <v>149.84</v>
      </c>
      <c r="C136" s="34"/>
      <c r="D136" s="165"/>
      <c r="E136" s="173" t="s">
        <v>207</v>
      </c>
      <c r="F136" s="171"/>
      <c r="G136" s="172"/>
    </row>
    <row r="137" spans="1:5" ht="18">
      <c r="A137" s="41" t="s">
        <v>21</v>
      </c>
      <c r="B137" s="34">
        <v>8.82</v>
      </c>
      <c r="C137" s="34"/>
      <c r="D137" s="35"/>
      <c r="E137" s="68"/>
    </row>
    <row r="138" spans="1:5" ht="18.75" thickBot="1">
      <c r="A138" s="66" t="s">
        <v>1</v>
      </c>
      <c r="B138" s="63">
        <f>SUM(B136:B137)</f>
        <v>158.66</v>
      </c>
      <c r="C138" s="63">
        <v>0</v>
      </c>
      <c r="D138" s="64">
        <v>158.66</v>
      </c>
      <c r="E138" s="68"/>
    </row>
    <row r="139" spans="1:5" ht="18">
      <c r="A139" s="53" t="s">
        <v>159</v>
      </c>
      <c r="B139" s="54"/>
      <c r="C139" s="54"/>
      <c r="D139" s="54"/>
      <c r="E139" s="12"/>
    </row>
    <row r="140" spans="1:5" ht="18">
      <c r="A140" s="53" t="s">
        <v>160</v>
      </c>
      <c r="B140" s="54"/>
      <c r="C140" s="54"/>
      <c r="D140" s="54"/>
      <c r="E140" s="12"/>
    </row>
    <row r="141" spans="1:7" ht="18">
      <c r="A141" s="13" t="s">
        <v>41</v>
      </c>
      <c r="B141" s="15"/>
      <c r="C141" s="15"/>
      <c r="D141" s="15"/>
      <c r="E141" s="68"/>
      <c r="G141" s="12" t="s">
        <v>131</v>
      </c>
    </row>
    <row r="142" spans="1:5" ht="18.75" thickBot="1">
      <c r="A142" s="12"/>
      <c r="B142" s="15"/>
      <c r="C142" s="15"/>
      <c r="D142" s="15"/>
      <c r="E142" s="68"/>
    </row>
    <row r="143" spans="1:5" ht="18">
      <c r="A143" s="65" t="s">
        <v>141</v>
      </c>
      <c r="B143" s="59"/>
      <c r="C143" s="59"/>
      <c r="D143" s="60"/>
      <c r="E143" s="68"/>
    </row>
    <row r="144" spans="1:5" ht="18">
      <c r="A144" s="33" t="s">
        <v>5</v>
      </c>
      <c r="B144" s="34">
        <v>105.21</v>
      </c>
      <c r="C144" s="34"/>
      <c r="D144" s="35"/>
      <c r="E144" s="68"/>
    </row>
    <row r="145" spans="1:5" ht="18">
      <c r="A145" s="33" t="s">
        <v>2</v>
      </c>
      <c r="B145" s="34">
        <v>28.45</v>
      </c>
      <c r="C145" s="34"/>
      <c r="D145" s="35"/>
      <c r="E145" s="68"/>
    </row>
    <row r="146" spans="1:5" ht="18">
      <c r="A146" s="33" t="s">
        <v>3</v>
      </c>
      <c r="B146" s="34">
        <v>18.13</v>
      </c>
      <c r="C146" s="34"/>
      <c r="D146" s="35"/>
      <c r="E146" s="68"/>
    </row>
    <row r="147" spans="1:5" ht="18">
      <c r="A147" s="33" t="s">
        <v>12</v>
      </c>
      <c r="B147" s="34">
        <v>5.12</v>
      </c>
      <c r="C147" s="34"/>
      <c r="D147" s="35"/>
      <c r="E147" s="68"/>
    </row>
    <row r="148" spans="1:5" ht="18">
      <c r="A148" s="33" t="s">
        <v>153</v>
      </c>
      <c r="B148" s="34">
        <v>123.89</v>
      </c>
      <c r="C148" s="34"/>
      <c r="D148" s="35"/>
      <c r="E148" s="68"/>
    </row>
    <row r="149" spans="1:5" ht="18.75" thickBot="1">
      <c r="A149" s="62" t="s">
        <v>1</v>
      </c>
      <c r="B149" s="63">
        <f>SUM(B143:B148)</f>
        <v>280.8</v>
      </c>
      <c r="C149" s="63">
        <f>SUM(C144:C148)</f>
        <v>0</v>
      </c>
      <c r="D149" s="64">
        <v>280.8</v>
      </c>
      <c r="E149" s="68"/>
    </row>
    <row r="150" spans="1:5" ht="18">
      <c r="A150" s="53" t="s">
        <v>161</v>
      </c>
      <c r="B150" s="54"/>
      <c r="C150" s="54"/>
      <c r="D150" s="54"/>
      <c r="E150" s="12"/>
    </row>
    <row r="151" spans="1:5" ht="18">
      <c r="A151" s="53" t="s">
        <v>189</v>
      </c>
      <c r="B151" s="54"/>
      <c r="C151" s="54"/>
      <c r="D151" s="54"/>
      <c r="E151" s="12"/>
    </row>
    <row r="152" spans="1:5" ht="18.75" thickBot="1">
      <c r="A152" s="12"/>
      <c r="B152" s="15"/>
      <c r="C152" s="15"/>
      <c r="D152" s="15"/>
      <c r="E152" s="68"/>
    </row>
    <row r="153" spans="1:5" ht="18">
      <c r="A153" s="65" t="s">
        <v>43</v>
      </c>
      <c r="B153" s="59"/>
      <c r="C153" s="59"/>
      <c r="D153" s="60"/>
      <c r="E153" s="68"/>
    </row>
    <row r="154" spans="1:5" ht="18">
      <c r="A154" s="41" t="s">
        <v>44</v>
      </c>
      <c r="B154" s="34">
        <v>21.24</v>
      </c>
      <c r="C154" s="34"/>
      <c r="D154" s="35"/>
      <c r="E154" s="68"/>
    </row>
    <row r="155" spans="1:5" ht="18">
      <c r="A155" s="41" t="s">
        <v>42</v>
      </c>
      <c r="B155" s="34">
        <v>25.51</v>
      </c>
      <c r="C155" s="34"/>
      <c r="D155" s="35"/>
      <c r="E155" s="68"/>
    </row>
    <row r="156" spans="1:5" ht="18">
      <c r="A156" s="41" t="s">
        <v>3</v>
      </c>
      <c r="B156" s="34">
        <v>28.31</v>
      </c>
      <c r="C156" s="34"/>
      <c r="D156" s="35"/>
      <c r="E156" s="68"/>
    </row>
    <row r="157" spans="1:5" ht="18">
      <c r="A157" s="47" t="s">
        <v>12</v>
      </c>
      <c r="B157" s="37">
        <v>3.17</v>
      </c>
      <c r="C157" s="37"/>
      <c r="D157" s="38"/>
      <c r="E157" s="68"/>
    </row>
    <row r="158" spans="1:5" ht="18.75" thickBot="1">
      <c r="A158" s="66" t="s">
        <v>1</v>
      </c>
      <c r="B158" s="63">
        <f>SUM(B154:B157)</f>
        <v>78.23</v>
      </c>
      <c r="C158" s="43">
        <v>0</v>
      </c>
      <c r="D158" s="64">
        <v>78.23</v>
      </c>
      <c r="E158" s="68"/>
    </row>
    <row r="159" spans="1:5" ht="18">
      <c r="A159" s="53" t="s">
        <v>162</v>
      </c>
      <c r="B159" s="54"/>
      <c r="C159" s="54"/>
      <c r="D159" s="54"/>
      <c r="E159" s="12"/>
    </row>
    <row r="160" spans="1:5" ht="18">
      <c r="A160" s="53" t="s">
        <v>188</v>
      </c>
      <c r="B160" s="54"/>
      <c r="C160" s="54"/>
      <c r="D160" s="54"/>
      <c r="E160" s="12"/>
    </row>
    <row r="161" spans="1:5" ht="18.75" thickBot="1">
      <c r="A161" s="12"/>
      <c r="B161" s="15"/>
      <c r="C161" s="15"/>
      <c r="D161" s="15"/>
      <c r="E161" s="68"/>
    </row>
    <row r="162" spans="1:5" ht="18">
      <c r="A162" s="65" t="s">
        <v>45</v>
      </c>
      <c r="B162" s="59"/>
      <c r="C162" s="59"/>
      <c r="D162" s="60"/>
      <c r="E162" s="68"/>
    </row>
    <row r="163" spans="1:5" ht="18">
      <c r="A163" s="33" t="s">
        <v>15</v>
      </c>
      <c r="B163" s="34">
        <v>224.28</v>
      </c>
      <c r="C163" s="34"/>
      <c r="D163" s="35"/>
      <c r="E163" s="68"/>
    </row>
    <row r="164" spans="1:5" ht="18">
      <c r="A164" s="41" t="s">
        <v>154</v>
      </c>
      <c r="B164" s="34">
        <v>70.3</v>
      </c>
      <c r="C164" s="34"/>
      <c r="D164" s="35"/>
      <c r="E164" s="68"/>
    </row>
    <row r="165" spans="1:5" ht="18">
      <c r="A165" s="41" t="s">
        <v>12</v>
      </c>
      <c r="B165" s="34">
        <v>28.64</v>
      </c>
      <c r="C165" s="34"/>
      <c r="D165" s="35"/>
      <c r="E165" s="68"/>
    </row>
    <row r="166" spans="1:5" ht="18.75" thickBot="1">
      <c r="A166" s="62" t="s">
        <v>1</v>
      </c>
      <c r="B166" s="63">
        <f>SUM(B163:B165)</f>
        <v>323.21999999999997</v>
      </c>
      <c r="C166" s="43">
        <v>0</v>
      </c>
      <c r="D166" s="64">
        <v>323.22</v>
      </c>
      <c r="E166" s="68"/>
    </row>
    <row r="167" spans="1:5" ht="18">
      <c r="A167" s="53" t="s">
        <v>163</v>
      </c>
      <c r="B167" s="54"/>
      <c r="C167" s="54"/>
      <c r="D167" s="54"/>
      <c r="E167" s="12"/>
    </row>
    <row r="168" spans="1:5" ht="18">
      <c r="A168" s="53" t="s">
        <v>187</v>
      </c>
      <c r="B168" s="54"/>
      <c r="C168" s="54"/>
      <c r="D168" s="54"/>
      <c r="E168" s="12"/>
    </row>
    <row r="169" spans="1:5" ht="18.75" thickBot="1">
      <c r="A169" s="12"/>
      <c r="B169" s="15"/>
      <c r="C169" s="15"/>
      <c r="D169" s="15"/>
      <c r="E169" s="68"/>
    </row>
    <row r="170" spans="1:5" ht="18.75" thickBot="1">
      <c r="A170" s="71" t="s">
        <v>46</v>
      </c>
      <c r="B170" s="72"/>
      <c r="C170" s="72"/>
      <c r="D170" s="162">
        <v>13652.44</v>
      </c>
      <c r="E170" s="68"/>
    </row>
    <row r="171" spans="1:5" ht="12.75">
      <c r="A171" s="5"/>
      <c r="B171" s="6"/>
      <c r="C171" s="6"/>
      <c r="D171" s="6"/>
      <c r="E171" s="4"/>
    </row>
    <row r="172" spans="1:5" ht="13.5" thickBot="1">
      <c r="A172" s="5"/>
      <c r="B172" s="6"/>
      <c r="C172" s="6"/>
      <c r="D172" s="6"/>
      <c r="E172" s="4"/>
    </row>
    <row r="173" spans="1:5" ht="18.75" thickBot="1">
      <c r="A173" s="31" t="s">
        <v>78</v>
      </c>
      <c r="B173" s="81"/>
      <c r="C173" s="81"/>
      <c r="D173" s="82"/>
      <c r="E173" s="83"/>
    </row>
    <row r="174" spans="1:5" ht="18.75" thickBot="1">
      <c r="A174" s="31" t="s">
        <v>124</v>
      </c>
      <c r="B174" s="81"/>
      <c r="C174" s="81"/>
      <c r="D174" s="82"/>
      <c r="E174" s="83"/>
    </row>
    <row r="175" spans="1:5" ht="18.75" thickBot="1">
      <c r="A175" s="84" t="s">
        <v>79</v>
      </c>
      <c r="B175" s="84" t="s">
        <v>80</v>
      </c>
      <c r="C175" s="84" t="s">
        <v>71</v>
      </c>
      <c r="D175" s="85" t="s">
        <v>81</v>
      </c>
      <c r="E175" s="85" t="s">
        <v>110</v>
      </c>
    </row>
    <row r="176" spans="1:5" ht="18">
      <c r="A176" s="86" t="s">
        <v>82</v>
      </c>
      <c r="B176" s="87" t="s">
        <v>83</v>
      </c>
      <c r="C176" s="87" t="s">
        <v>84</v>
      </c>
      <c r="D176" s="88">
        <v>101.38</v>
      </c>
      <c r="E176" s="89">
        <v>405.5</v>
      </c>
    </row>
    <row r="177" spans="1:5" ht="18">
      <c r="A177" s="33" t="s">
        <v>85</v>
      </c>
      <c r="B177" s="56" t="s">
        <v>86</v>
      </c>
      <c r="C177" s="56" t="s">
        <v>84</v>
      </c>
      <c r="D177" s="90">
        <v>76.75</v>
      </c>
      <c r="E177" s="91">
        <v>307</v>
      </c>
    </row>
    <row r="178" spans="1:5" ht="18">
      <c r="A178" s="33" t="s">
        <v>87</v>
      </c>
      <c r="B178" s="56" t="s">
        <v>88</v>
      </c>
      <c r="C178" s="56" t="s">
        <v>84</v>
      </c>
      <c r="D178" s="90">
        <v>170.78</v>
      </c>
      <c r="E178" s="91">
        <v>683.1</v>
      </c>
    </row>
    <row r="179" spans="1:5" ht="18">
      <c r="A179" s="33" t="s">
        <v>87</v>
      </c>
      <c r="B179" s="56" t="s">
        <v>89</v>
      </c>
      <c r="C179" s="56" t="s">
        <v>84</v>
      </c>
      <c r="D179" s="90">
        <v>129.88</v>
      </c>
      <c r="E179" s="91">
        <v>519.5</v>
      </c>
    </row>
    <row r="180" spans="1:5" ht="18">
      <c r="A180" s="33" t="s">
        <v>87</v>
      </c>
      <c r="B180" s="56" t="s">
        <v>90</v>
      </c>
      <c r="C180" s="56" t="s">
        <v>84</v>
      </c>
      <c r="D180" s="90">
        <v>98.58</v>
      </c>
      <c r="E180" s="91">
        <v>364.3</v>
      </c>
    </row>
    <row r="181" spans="1:5" ht="18">
      <c r="A181" s="33" t="s">
        <v>87</v>
      </c>
      <c r="B181" s="56" t="s">
        <v>91</v>
      </c>
      <c r="C181" s="56" t="s">
        <v>84</v>
      </c>
      <c r="D181" s="90">
        <v>120.08</v>
      </c>
      <c r="E181" s="91">
        <v>480.3</v>
      </c>
    </row>
    <row r="182" spans="1:5" ht="18">
      <c r="A182" s="33" t="s">
        <v>92</v>
      </c>
      <c r="B182" s="56" t="s">
        <v>93</v>
      </c>
      <c r="C182" s="56" t="s">
        <v>94</v>
      </c>
      <c r="D182" s="90">
        <v>109.88</v>
      </c>
      <c r="E182" s="91">
        <v>439.5</v>
      </c>
    </row>
    <row r="183" spans="1:5" ht="18">
      <c r="A183" s="33" t="s">
        <v>95</v>
      </c>
      <c r="B183" s="56" t="s">
        <v>96</v>
      </c>
      <c r="C183" s="56" t="s">
        <v>94</v>
      </c>
      <c r="D183" s="90">
        <v>181.2</v>
      </c>
      <c r="E183" s="91">
        <v>724.8</v>
      </c>
    </row>
    <row r="184" spans="1:5" ht="18">
      <c r="A184" s="33" t="s">
        <v>97</v>
      </c>
      <c r="B184" s="56" t="s">
        <v>98</v>
      </c>
      <c r="C184" s="56" t="s">
        <v>94</v>
      </c>
      <c r="D184" s="90">
        <v>108.78</v>
      </c>
      <c r="E184" s="91">
        <v>435.1</v>
      </c>
    </row>
    <row r="185" spans="1:5" ht="18">
      <c r="A185" s="33" t="s">
        <v>99</v>
      </c>
      <c r="B185" s="56" t="s">
        <v>100</v>
      </c>
      <c r="C185" s="56" t="s">
        <v>94</v>
      </c>
      <c r="D185" s="90">
        <v>183.5</v>
      </c>
      <c r="E185" s="91">
        <v>734</v>
      </c>
    </row>
    <row r="186" spans="1:5" ht="18">
      <c r="A186" s="33" t="s">
        <v>101</v>
      </c>
      <c r="B186" s="56" t="s">
        <v>100</v>
      </c>
      <c r="C186" s="56" t="s">
        <v>102</v>
      </c>
      <c r="D186" s="90">
        <v>33.48</v>
      </c>
      <c r="E186" s="91">
        <v>133.9</v>
      </c>
    </row>
    <row r="187" spans="1:5" ht="18">
      <c r="A187" s="33" t="s">
        <v>104</v>
      </c>
      <c r="B187" s="56" t="s">
        <v>105</v>
      </c>
      <c r="C187" s="56" t="s">
        <v>106</v>
      </c>
      <c r="D187" s="90">
        <v>40.15</v>
      </c>
      <c r="E187" s="91">
        <v>160.6</v>
      </c>
    </row>
    <row r="188" spans="1:5" ht="18">
      <c r="A188" s="33" t="s">
        <v>114</v>
      </c>
      <c r="B188" s="56" t="s">
        <v>115</v>
      </c>
      <c r="C188" s="56" t="s">
        <v>103</v>
      </c>
      <c r="D188" s="34">
        <v>26.2</v>
      </c>
      <c r="E188" s="91">
        <v>52.4</v>
      </c>
    </row>
    <row r="189" spans="1:5" ht="18">
      <c r="A189" s="33" t="s">
        <v>111</v>
      </c>
      <c r="B189" s="56" t="s">
        <v>112</v>
      </c>
      <c r="C189" s="56" t="s">
        <v>94</v>
      </c>
      <c r="D189" s="90">
        <v>29.16</v>
      </c>
      <c r="E189" s="91">
        <v>116.6</v>
      </c>
    </row>
    <row r="190" spans="1:5" ht="18">
      <c r="A190" s="36" t="s">
        <v>107</v>
      </c>
      <c r="B190" s="92" t="s">
        <v>108</v>
      </c>
      <c r="C190" s="92" t="s">
        <v>94</v>
      </c>
      <c r="D190" s="34">
        <v>10.85</v>
      </c>
      <c r="E190" s="90">
        <v>43.4</v>
      </c>
    </row>
    <row r="191" spans="1:5" ht="18.75" thickBot="1">
      <c r="A191" s="62" t="s">
        <v>109</v>
      </c>
      <c r="B191" s="93"/>
      <c r="C191" s="93"/>
      <c r="D191" s="94"/>
      <c r="E191" s="95">
        <f>SUM(E176:E190)</f>
        <v>5600</v>
      </c>
    </row>
    <row r="192" spans="1:5" ht="12.75">
      <c r="A192" s="5"/>
      <c r="B192" s="6"/>
      <c r="C192" s="6"/>
      <c r="D192" s="6"/>
      <c r="E192" s="4"/>
    </row>
    <row r="193" spans="1:5" ht="12.75">
      <c r="A193" s="5"/>
      <c r="B193" s="6"/>
      <c r="C193" s="6"/>
      <c r="D193" s="6"/>
      <c r="E193" s="4"/>
    </row>
    <row r="194" spans="1:5" ht="18.75" thickBot="1">
      <c r="A194" s="53" t="s">
        <v>125</v>
      </c>
      <c r="B194" s="54"/>
      <c r="C194" s="54"/>
      <c r="D194" s="54" t="s">
        <v>56</v>
      </c>
      <c r="E194" s="4"/>
    </row>
    <row r="195" spans="1:5" ht="18.75" thickBot="1">
      <c r="A195" s="96" t="s">
        <v>6</v>
      </c>
      <c r="B195" s="17"/>
      <c r="C195" s="17"/>
      <c r="D195" s="18">
        <v>810.73</v>
      </c>
      <c r="E195" s="4"/>
    </row>
    <row r="196" spans="1:5" ht="18">
      <c r="A196" s="53"/>
      <c r="B196" s="54"/>
      <c r="C196" s="54"/>
      <c r="D196" s="54"/>
      <c r="E196" s="4"/>
    </row>
    <row r="197" spans="1:5" ht="18">
      <c r="A197" s="53"/>
      <c r="B197" s="54"/>
      <c r="C197" s="54"/>
      <c r="D197" s="54"/>
      <c r="E197" s="4"/>
    </row>
    <row r="198" spans="1:5" ht="18.75" thickBot="1">
      <c r="A198" s="53" t="s">
        <v>132</v>
      </c>
      <c r="B198" s="54"/>
      <c r="C198" s="20"/>
      <c r="D198" s="54" t="s">
        <v>56</v>
      </c>
      <c r="E198" s="4"/>
    </row>
    <row r="199" spans="1:5" ht="18.75" thickBot="1">
      <c r="A199" s="48" t="s">
        <v>76</v>
      </c>
      <c r="B199" s="17"/>
      <c r="C199" s="17"/>
      <c r="D199" s="18">
        <v>750</v>
      </c>
      <c r="E199" s="4"/>
    </row>
    <row r="200" spans="1:5" ht="12.75">
      <c r="A200" s="74"/>
      <c r="B200" s="6"/>
      <c r="C200" s="6"/>
      <c r="D200" s="6"/>
      <c r="E200" s="4"/>
    </row>
    <row r="201" spans="1:5" ht="12.75">
      <c r="A201" s="74"/>
      <c r="B201" s="6"/>
      <c r="C201" s="6"/>
      <c r="D201" s="6"/>
      <c r="E201" s="4"/>
    </row>
    <row r="202" spans="1:5" ht="18.75" thickBot="1">
      <c r="A202" s="53" t="s">
        <v>136</v>
      </c>
      <c r="B202" s="54"/>
      <c r="C202" s="20"/>
      <c r="D202" s="54" t="s">
        <v>56</v>
      </c>
      <c r="E202" s="4"/>
    </row>
    <row r="203" spans="1:5" ht="18.75" thickBot="1">
      <c r="A203" s="96" t="s">
        <v>209</v>
      </c>
      <c r="B203" s="17"/>
      <c r="C203" s="17"/>
      <c r="D203" s="40">
        <v>1000</v>
      </c>
      <c r="E203" s="4"/>
    </row>
    <row r="204" spans="1:5" ht="12.75">
      <c r="A204" s="74"/>
      <c r="B204" s="6"/>
      <c r="C204" s="6"/>
      <c r="D204" s="6"/>
      <c r="E204" s="4"/>
    </row>
    <row r="205" spans="1:9" ht="18">
      <c r="A205" s="5"/>
      <c r="B205" s="6"/>
      <c r="C205" s="6"/>
      <c r="D205" s="6"/>
      <c r="E205" s="4"/>
      <c r="G205" s="12" t="s">
        <v>168</v>
      </c>
      <c r="H205" s="11"/>
      <c r="I205" s="9"/>
    </row>
    <row r="206" spans="1:3" ht="18">
      <c r="A206" s="13" t="s">
        <v>227</v>
      </c>
      <c r="B206" s="13"/>
      <c r="C206" s="13"/>
    </row>
    <row r="207" ht="12.75">
      <c r="A207" s="7"/>
    </row>
    <row r="208" spans="1:5" ht="18.75" thickBot="1">
      <c r="A208" s="12"/>
      <c r="B208" s="12"/>
      <c r="C208" s="12"/>
      <c r="D208" s="12"/>
      <c r="E208" s="4"/>
    </row>
    <row r="209" spans="1:5" ht="18.75" thickBot="1">
      <c r="A209" s="3" t="s">
        <v>228</v>
      </c>
      <c r="B209" s="101"/>
      <c r="C209" s="101"/>
      <c r="D209" s="102"/>
      <c r="E209" s="4"/>
    </row>
    <row r="210" spans="1:5" ht="18">
      <c r="A210" s="22" t="s">
        <v>123</v>
      </c>
      <c r="B210" s="103"/>
      <c r="C210" s="103"/>
      <c r="D210" s="97"/>
      <c r="E210" s="4"/>
    </row>
    <row r="211" spans="1:5" ht="18.75" thickBot="1">
      <c r="A211" s="22" t="s">
        <v>77</v>
      </c>
      <c r="B211" s="103"/>
      <c r="C211" s="103"/>
      <c r="D211" s="97"/>
      <c r="E211" s="4"/>
    </row>
    <row r="212" spans="1:5" ht="18">
      <c r="A212" s="25" t="s">
        <v>0</v>
      </c>
      <c r="B212" s="104" t="s">
        <v>8</v>
      </c>
      <c r="C212" s="26" t="s">
        <v>6</v>
      </c>
      <c r="D212" s="27" t="s">
        <v>1</v>
      </c>
      <c r="E212" s="4"/>
    </row>
    <row r="213" spans="1:5" ht="18.75" thickBot="1">
      <c r="A213" s="28"/>
      <c r="B213" s="105" t="s">
        <v>7</v>
      </c>
      <c r="C213" s="29"/>
      <c r="D213" s="30"/>
      <c r="E213" s="4"/>
    </row>
    <row r="214" spans="1:5" ht="18">
      <c r="A214" s="33" t="s">
        <v>179</v>
      </c>
      <c r="B214" s="176">
        <v>1233.04</v>
      </c>
      <c r="C214" s="34"/>
      <c r="D214" s="35"/>
      <c r="E214" s="4"/>
    </row>
    <row r="215" spans="1:5" ht="18">
      <c r="A215" s="33" t="s">
        <v>245</v>
      </c>
      <c r="B215" s="34">
        <v>397.9</v>
      </c>
      <c r="C215" s="34"/>
      <c r="D215" s="35"/>
      <c r="E215" s="4"/>
    </row>
    <row r="216" spans="1:5" ht="18">
      <c r="A216" s="33" t="s">
        <v>246</v>
      </c>
      <c r="B216" s="34">
        <v>861.37</v>
      </c>
      <c r="C216" s="34"/>
      <c r="D216" s="35" t="s">
        <v>255</v>
      </c>
      <c r="E216" s="4"/>
    </row>
    <row r="217" spans="1:5" ht="18">
      <c r="A217" s="33" t="s">
        <v>3</v>
      </c>
      <c r="B217" s="34">
        <v>89.59</v>
      </c>
      <c r="C217" s="34"/>
      <c r="D217" s="35"/>
      <c r="E217" s="4"/>
    </row>
    <row r="218" spans="1:5" ht="18.75" thickBot="1">
      <c r="A218" s="80" t="s">
        <v>4</v>
      </c>
      <c r="B218" s="43">
        <v>121.2</v>
      </c>
      <c r="C218" s="43"/>
      <c r="D218" s="44"/>
      <c r="E218" s="4"/>
    </row>
    <row r="219" spans="1:5" ht="18.75" thickBot="1">
      <c r="A219" s="28" t="s">
        <v>180</v>
      </c>
      <c r="B219" s="105">
        <v>23.41</v>
      </c>
      <c r="C219" s="105"/>
      <c r="D219" s="161"/>
      <c r="E219" s="4"/>
    </row>
    <row r="220" spans="1:5" ht="18.75" thickBot="1">
      <c r="A220" s="106" t="s">
        <v>1</v>
      </c>
      <c r="B220" s="177">
        <v>2726.48</v>
      </c>
      <c r="C220" s="46">
        <v>0</v>
      </c>
      <c r="D220" s="40">
        <v>2726.48</v>
      </c>
      <c r="E220" s="4"/>
    </row>
    <row r="221" spans="1:5" ht="18">
      <c r="A221" s="53"/>
      <c r="B221" s="54"/>
      <c r="C221" s="54"/>
      <c r="D221" s="54"/>
      <c r="E221" s="4"/>
    </row>
    <row r="222" spans="1:5" ht="18">
      <c r="A222" s="53" t="s">
        <v>247</v>
      </c>
      <c r="B222" s="54"/>
      <c r="C222" s="54"/>
      <c r="D222" s="54"/>
      <c r="E222" s="12"/>
    </row>
    <row r="223" spans="1:5" ht="18">
      <c r="A223" s="53" t="s">
        <v>248</v>
      </c>
      <c r="B223" s="54"/>
      <c r="C223" s="54"/>
      <c r="D223" s="54"/>
      <c r="E223" s="12"/>
    </row>
    <row r="224" spans="1:5" ht="18">
      <c r="A224" s="12"/>
      <c r="B224" s="15"/>
      <c r="C224" s="15"/>
      <c r="D224" s="15"/>
      <c r="E224" s="4"/>
    </row>
    <row r="225" spans="1:5" ht="18">
      <c r="A225" s="53" t="s">
        <v>126</v>
      </c>
      <c r="B225" s="54"/>
      <c r="C225" s="54"/>
      <c r="D225" s="54"/>
      <c r="E225" s="4"/>
    </row>
    <row r="226" spans="1:5" ht="18.75" thickBot="1">
      <c r="A226" s="53" t="s">
        <v>78</v>
      </c>
      <c r="B226" s="54"/>
      <c r="C226" s="54"/>
      <c r="D226" s="54"/>
      <c r="E226" s="4"/>
    </row>
    <row r="227" spans="1:5" ht="18">
      <c r="A227" s="107" t="s">
        <v>71</v>
      </c>
      <c r="B227" s="59" t="s">
        <v>72</v>
      </c>
      <c r="C227" s="59" t="s">
        <v>73</v>
      </c>
      <c r="D227" s="60" t="s">
        <v>1</v>
      </c>
      <c r="E227" s="4"/>
    </row>
    <row r="228" spans="1:5" ht="18">
      <c r="A228" s="41" t="s">
        <v>74</v>
      </c>
      <c r="B228" s="34">
        <v>76.5</v>
      </c>
      <c r="C228" s="34">
        <v>306</v>
      </c>
      <c r="D228" s="35"/>
      <c r="E228" s="4"/>
    </row>
    <row r="229" spans="1:5" ht="18">
      <c r="A229" s="33" t="s">
        <v>75</v>
      </c>
      <c r="B229" s="34">
        <v>102.55</v>
      </c>
      <c r="C229" s="34">
        <v>410.2</v>
      </c>
      <c r="D229" s="35">
        <v>716.2</v>
      </c>
      <c r="E229" s="4"/>
    </row>
    <row r="230" spans="1:5" ht="18.75" thickBot="1">
      <c r="A230" s="62" t="s">
        <v>249</v>
      </c>
      <c r="B230" s="63">
        <v>210</v>
      </c>
      <c r="C230" s="63">
        <v>420</v>
      </c>
      <c r="D230" s="64">
        <v>0</v>
      </c>
      <c r="E230" s="4"/>
    </row>
    <row r="231" spans="1:5" ht="18">
      <c r="A231" s="53"/>
      <c r="B231" s="54"/>
      <c r="C231" s="54"/>
      <c r="D231" s="54"/>
      <c r="E231" s="4"/>
    </row>
    <row r="232" spans="1:5" ht="18.75" thickBot="1">
      <c r="A232" s="53" t="s">
        <v>127</v>
      </c>
      <c r="B232" s="54"/>
      <c r="C232" s="20" t="s">
        <v>56</v>
      </c>
      <c r="D232" s="54"/>
      <c r="E232" s="4"/>
    </row>
    <row r="233" spans="1:5" ht="18.75" thickBot="1">
      <c r="A233" s="108" t="s">
        <v>6</v>
      </c>
      <c r="B233" s="39"/>
      <c r="C233" s="109"/>
      <c r="D233" s="40">
        <v>0</v>
      </c>
      <c r="E233" s="4"/>
    </row>
    <row r="234" spans="1:5" ht="18">
      <c r="A234" s="53"/>
      <c r="B234" s="54"/>
      <c r="C234" s="54"/>
      <c r="D234" s="54"/>
      <c r="E234" s="4"/>
    </row>
    <row r="235" spans="1:5" ht="18.75" thickBot="1">
      <c r="A235" s="53" t="s">
        <v>164</v>
      </c>
      <c r="B235" s="54"/>
      <c r="C235" s="20" t="s">
        <v>56</v>
      </c>
      <c r="D235" s="54"/>
      <c r="E235" s="4"/>
    </row>
    <row r="236" spans="1:5" ht="18.75" thickBot="1">
      <c r="A236" s="100" t="s">
        <v>76</v>
      </c>
      <c r="B236" s="39"/>
      <c r="C236" s="39"/>
      <c r="D236" s="18">
        <v>150</v>
      </c>
      <c r="E236" s="4"/>
    </row>
    <row r="237" spans="1:5" ht="18">
      <c r="A237" s="53"/>
      <c r="B237" s="54"/>
      <c r="C237" s="54"/>
      <c r="D237" s="54"/>
      <c r="E237" s="4"/>
    </row>
    <row r="238" spans="1:5" ht="18">
      <c r="A238" s="53"/>
      <c r="B238" s="54"/>
      <c r="C238" s="54"/>
      <c r="D238" s="54"/>
      <c r="E238" s="4"/>
    </row>
    <row r="239" spans="1:5" ht="18.75" thickBot="1">
      <c r="A239" s="53" t="s">
        <v>136</v>
      </c>
      <c r="B239" s="54"/>
      <c r="C239" s="54"/>
      <c r="D239" s="54" t="s">
        <v>56</v>
      </c>
      <c r="E239" s="4"/>
    </row>
    <row r="240" spans="1:5" ht="18.75" thickBot="1">
      <c r="A240" s="100" t="s">
        <v>256</v>
      </c>
      <c r="B240" s="16"/>
      <c r="C240" s="16"/>
      <c r="D240" s="40">
        <v>1738</v>
      </c>
      <c r="E240" s="4"/>
    </row>
    <row r="241" spans="1:5" ht="18">
      <c r="A241" s="53"/>
      <c r="B241" s="54"/>
      <c r="C241" s="54"/>
      <c r="D241" s="54"/>
      <c r="E241" s="4"/>
    </row>
    <row r="242" spans="1:8" ht="18">
      <c r="A242" s="12"/>
      <c r="B242" s="15"/>
      <c r="C242" s="15"/>
      <c r="D242" s="15"/>
      <c r="E242" s="4"/>
      <c r="G242" s="12"/>
      <c r="H242" s="8"/>
    </row>
    <row r="243" spans="1:9" ht="18.75" thickBot="1">
      <c r="A243" s="13" t="s">
        <v>229</v>
      </c>
      <c r="B243" s="110"/>
      <c r="C243" s="12"/>
      <c r="D243" s="12"/>
      <c r="H243" s="11"/>
      <c r="I243" s="10"/>
    </row>
    <row r="244" spans="1:5" ht="18.75" thickBot="1">
      <c r="A244" s="3" t="s">
        <v>230</v>
      </c>
      <c r="B244" s="111"/>
      <c r="C244" s="101"/>
      <c r="D244" s="76"/>
      <c r="E244" s="2"/>
    </row>
    <row r="245" spans="1:5" ht="18">
      <c r="A245" s="53" t="s">
        <v>123</v>
      </c>
      <c r="B245" s="112"/>
      <c r="C245" s="53"/>
      <c r="D245" s="103"/>
      <c r="E245" s="2"/>
    </row>
    <row r="246" spans="1:4" ht="18.75" thickBot="1">
      <c r="A246" s="13" t="s">
        <v>77</v>
      </c>
      <c r="B246" s="110"/>
      <c r="C246" s="12"/>
      <c r="D246" s="12"/>
    </row>
    <row r="247" spans="1:4" ht="18.75" thickBot="1">
      <c r="A247" s="113" t="s">
        <v>183</v>
      </c>
      <c r="B247" s="114" t="s">
        <v>57</v>
      </c>
      <c r="C247" s="115" t="s">
        <v>58</v>
      </c>
      <c r="D247" s="115" t="s">
        <v>59</v>
      </c>
    </row>
    <row r="248" spans="1:4" ht="18">
      <c r="A248" s="86" t="s">
        <v>27</v>
      </c>
      <c r="B248" s="116" t="s">
        <v>60</v>
      </c>
      <c r="C248" s="77">
        <v>11.67</v>
      </c>
      <c r="D248" s="78" t="s">
        <v>55</v>
      </c>
    </row>
    <row r="249" spans="1:4" ht="18">
      <c r="A249" s="33"/>
      <c r="B249" s="117" t="s">
        <v>42</v>
      </c>
      <c r="C249" s="34">
        <v>7.88</v>
      </c>
      <c r="D249" s="35" t="s">
        <v>55</v>
      </c>
    </row>
    <row r="250" spans="1:4" ht="18">
      <c r="A250" s="33"/>
      <c r="B250" s="117" t="s">
        <v>44</v>
      </c>
      <c r="C250" s="34">
        <v>35.78</v>
      </c>
      <c r="D250" s="35" t="s">
        <v>50</v>
      </c>
    </row>
    <row r="251" spans="1:4" ht="18">
      <c r="A251" s="33"/>
      <c r="B251" s="117" t="s">
        <v>12</v>
      </c>
      <c r="C251" s="34">
        <v>3.55</v>
      </c>
      <c r="D251" s="35" t="s">
        <v>61</v>
      </c>
    </row>
    <row r="252" spans="1:4" ht="18">
      <c r="A252" s="33"/>
      <c r="B252" s="117" t="s">
        <v>42</v>
      </c>
      <c r="C252" s="34">
        <v>3.55</v>
      </c>
      <c r="D252" s="35" t="s">
        <v>55</v>
      </c>
    </row>
    <row r="253" spans="1:4" ht="18">
      <c r="A253" s="33"/>
      <c r="B253" s="117" t="s">
        <v>12</v>
      </c>
      <c r="C253" s="34">
        <v>2.87</v>
      </c>
      <c r="D253" s="35" t="s">
        <v>61</v>
      </c>
    </row>
    <row r="254" spans="1:4" ht="18">
      <c r="A254" s="33"/>
      <c r="B254" s="117" t="s">
        <v>62</v>
      </c>
      <c r="C254" s="34">
        <v>10.77</v>
      </c>
      <c r="D254" s="35" t="s">
        <v>55</v>
      </c>
    </row>
    <row r="255" spans="1:4" ht="18">
      <c r="A255" s="33"/>
      <c r="B255" s="117" t="s">
        <v>44</v>
      </c>
      <c r="C255" s="34">
        <v>28.63</v>
      </c>
      <c r="D255" s="35" t="s">
        <v>61</v>
      </c>
    </row>
    <row r="256" spans="1:4" ht="18">
      <c r="A256" s="33"/>
      <c r="B256" s="117" t="s">
        <v>60</v>
      </c>
      <c r="C256" s="34">
        <v>1.65</v>
      </c>
      <c r="D256" s="35" t="s">
        <v>61</v>
      </c>
    </row>
    <row r="257" spans="1:4" ht="18">
      <c r="A257" s="33"/>
      <c r="B257" s="117" t="s">
        <v>60</v>
      </c>
      <c r="C257" s="34">
        <v>1.3</v>
      </c>
      <c r="D257" s="35" t="s">
        <v>61</v>
      </c>
    </row>
    <row r="258" spans="1:4" ht="18">
      <c r="A258" s="33" t="s">
        <v>184</v>
      </c>
      <c r="B258" s="117" t="s">
        <v>34</v>
      </c>
      <c r="C258" s="34">
        <v>28.1</v>
      </c>
      <c r="D258" s="35" t="s">
        <v>55</v>
      </c>
    </row>
    <row r="259" spans="1:4" ht="18">
      <c r="A259" s="33"/>
      <c r="B259" s="117" t="s">
        <v>63</v>
      </c>
      <c r="C259" s="34">
        <v>13.69</v>
      </c>
      <c r="D259" s="35" t="s">
        <v>55</v>
      </c>
    </row>
    <row r="260" spans="1:4" ht="18">
      <c r="A260" s="33"/>
      <c r="B260" s="117" t="s">
        <v>42</v>
      </c>
      <c r="C260" s="34">
        <v>3.6</v>
      </c>
      <c r="D260" s="35" t="s">
        <v>55</v>
      </c>
    </row>
    <row r="261" spans="1:4" ht="18.75" thickBot="1">
      <c r="A261" s="33"/>
      <c r="B261" s="117" t="s">
        <v>60</v>
      </c>
      <c r="C261" s="34">
        <v>8.63</v>
      </c>
      <c r="D261" s="35" t="s">
        <v>55</v>
      </c>
    </row>
    <row r="262" spans="1:4" ht="18.75" thickBot="1">
      <c r="A262" s="3" t="s">
        <v>64</v>
      </c>
      <c r="B262" s="118"/>
      <c r="C262" s="72">
        <f>SUM(C248:C261)</f>
        <v>161.67</v>
      </c>
      <c r="D262" s="119" t="s">
        <v>56</v>
      </c>
    </row>
    <row r="263" spans="1:5" ht="18">
      <c r="A263" s="53" t="s">
        <v>185</v>
      </c>
      <c r="B263" s="54"/>
      <c r="C263" s="54"/>
      <c r="D263" s="54"/>
      <c r="E263" s="12"/>
    </row>
    <row r="264" spans="1:5" ht="18">
      <c r="A264" s="53" t="s">
        <v>186</v>
      </c>
      <c r="B264" s="54"/>
      <c r="C264" s="54"/>
      <c r="D264" s="54"/>
      <c r="E264" s="12"/>
    </row>
    <row r="265" spans="1:5" ht="18">
      <c r="A265" s="12"/>
      <c r="B265" s="15"/>
      <c r="C265" s="15"/>
      <c r="D265" s="15"/>
      <c r="E265" s="4"/>
    </row>
    <row r="266" spans="1:5" ht="18.75" thickBot="1">
      <c r="A266" s="13" t="s">
        <v>182</v>
      </c>
      <c r="B266" s="15"/>
      <c r="C266" s="15"/>
      <c r="D266" s="15"/>
      <c r="E266" s="4"/>
    </row>
    <row r="267" spans="1:5" ht="18.75" thickBot="1">
      <c r="A267" s="100" t="s">
        <v>51</v>
      </c>
      <c r="B267" s="16"/>
      <c r="C267" s="16"/>
      <c r="D267" s="40">
        <v>15</v>
      </c>
      <c r="E267" s="4"/>
    </row>
    <row r="268" spans="1:5" ht="18">
      <c r="A268" s="12"/>
      <c r="B268" s="15"/>
      <c r="C268" s="15"/>
      <c r="D268" s="15"/>
      <c r="E268" s="4"/>
    </row>
    <row r="269" spans="1:5" ht="18.75" thickBot="1">
      <c r="A269" s="53" t="s">
        <v>127</v>
      </c>
      <c r="B269" s="54"/>
      <c r="C269" s="54" t="s">
        <v>56</v>
      </c>
      <c r="D269" s="54"/>
      <c r="E269" s="4"/>
    </row>
    <row r="270" spans="1:5" ht="18.75" thickBot="1">
      <c r="A270" s="108" t="s">
        <v>6</v>
      </c>
      <c r="B270" s="39"/>
      <c r="C270" s="109"/>
      <c r="D270" s="40">
        <v>35.78</v>
      </c>
      <c r="E270" s="4"/>
    </row>
    <row r="271" spans="1:5" ht="18">
      <c r="A271" s="12"/>
      <c r="B271" s="15"/>
      <c r="C271" s="15"/>
      <c r="D271" s="15"/>
      <c r="E271" s="4"/>
    </row>
    <row r="272" spans="1:5" ht="18.75" thickBot="1">
      <c r="A272" s="53" t="s">
        <v>165</v>
      </c>
      <c r="B272" s="54"/>
      <c r="C272" s="54"/>
      <c r="D272" s="54"/>
      <c r="E272" s="4"/>
    </row>
    <row r="273" spans="1:5" ht="18.75" thickBot="1">
      <c r="A273" s="100" t="s">
        <v>76</v>
      </c>
      <c r="B273" s="39"/>
      <c r="C273" s="39"/>
      <c r="D273" s="18">
        <v>6</v>
      </c>
      <c r="E273" s="4"/>
    </row>
    <row r="274" spans="1:5" ht="18">
      <c r="A274" s="12"/>
      <c r="B274" s="15"/>
      <c r="C274" s="15"/>
      <c r="D274" s="15"/>
      <c r="E274" s="4"/>
    </row>
    <row r="275" spans="1:5" ht="18">
      <c r="A275" s="22"/>
      <c r="B275" s="103"/>
      <c r="C275" s="103"/>
      <c r="D275" s="103"/>
      <c r="E275" s="179"/>
    </row>
    <row r="276" spans="1:5" ht="18">
      <c r="A276" s="22"/>
      <c r="B276" s="103"/>
      <c r="C276" s="103"/>
      <c r="D276" s="103"/>
      <c r="E276" s="179"/>
    </row>
    <row r="277" spans="1:7" ht="18">
      <c r="A277" s="53"/>
      <c r="B277" s="54"/>
      <c r="C277" s="54"/>
      <c r="D277" s="54"/>
      <c r="E277" s="4"/>
      <c r="G277" s="12" t="s">
        <v>250</v>
      </c>
    </row>
    <row r="278" spans="1:8" ht="18.75" thickBot="1">
      <c r="A278" s="13" t="s">
        <v>231</v>
      </c>
      <c r="B278" s="14"/>
      <c r="C278" s="14"/>
      <c r="D278" s="15"/>
      <c r="E278" s="68"/>
      <c r="F278" s="12"/>
      <c r="G278" s="12"/>
      <c r="H278" s="103"/>
    </row>
    <row r="279" spans="1:8" ht="18.75" thickBot="1">
      <c r="A279" s="71" t="s">
        <v>232</v>
      </c>
      <c r="B279" s="120"/>
      <c r="C279" s="120"/>
      <c r="D279" s="121"/>
      <c r="E279" s="120"/>
      <c r="F279" s="120"/>
      <c r="G279" s="122"/>
      <c r="H279" s="150"/>
    </row>
    <row r="280" spans="1:8" ht="18.75" thickBot="1">
      <c r="A280" s="22" t="s">
        <v>176</v>
      </c>
      <c r="B280" s="103"/>
      <c r="C280" s="103"/>
      <c r="D280" s="103"/>
      <c r="E280" s="103"/>
      <c r="F280" s="103"/>
      <c r="G280" s="97"/>
      <c r="H280" s="103"/>
    </row>
    <row r="281" spans="1:8" ht="18">
      <c r="A281" s="65" t="s">
        <v>47</v>
      </c>
      <c r="B281" s="123"/>
      <c r="C281" s="124"/>
      <c r="D281" s="125"/>
      <c r="E281" s="125"/>
      <c r="F281" s="125"/>
      <c r="G281" s="126"/>
      <c r="H281" s="153"/>
    </row>
    <row r="282" spans="1:8" ht="18">
      <c r="A282" s="33" t="s">
        <v>48</v>
      </c>
      <c r="B282" s="56" t="s">
        <v>171</v>
      </c>
      <c r="C282" s="56" t="s">
        <v>172</v>
      </c>
      <c r="D282" s="87" t="s">
        <v>49</v>
      </c>
      <c r="E282" s="87" t="s">
        <v>6</v>
      </c>
      <c r="F282" s="87" t="s">
        <v>51</v>
      </c>
      <c r="G282" s="127" t="s">
        <v>1</v>
      </c>
      <c r="H282" s="153"/>
    </row>
    <row r="283" spans="1:8" ht="18">
      <c r="A283" s="33"/>
      <c r="B283" s="56"/>
      <c r="C283" s="56"/>
      <c r="D283" s="56"/>
      <c r="E283" s="56" t="s">
        <v>170</v>
      </c>
      <c r="F283" s="56"/>
      <c r="G283" s="79"/>
      <c r="H283" s="153"/>
    </row>
    <row r="284" spans="1:8" ht="18">
      <c r="A284" s="33" t="s">
        <v>166</v>
      </c>
      <c r="B284" s="128">
        <v>185.92</v>
      </c>
      <c r="C284" s="128"/>
      <c r="D284" s="128"/>
      <c r="E284" s="128"/>
      <c r="F284" s="128"/>
      <c r="G284" s="140"/>
      <c r="H284" s="153"/>
    </row>
    <row r="285" spans="1:8" ht="18">
      <c r="A285" s="33"/>
      <c r="B285" s="128"/>
      <c r="C285" s="128"/>
      <c r="D285" s="128"/>
      <c r="E285" s="128"/>
      <c r="F285" s="128"/>
      <c r="G285" s="140"/>
      <c r="H285" s="153"/>
    </row>
    <row r="286" spans="1:8" ht="18">
      <c r="A286" s="33" t="s">
        <v>27</v>
      </c>
      <c r="B286" s="128">
        <v>1228.78</v>
      </c>
      <c r="C286" s="128">
        <v>20.2</v>
      </c>
      <c r="D286" s="128">
        <v>42</v>
      </c>
      <c r="E286" s="128">
        <v>70.3</v>
      </c>
      <c r="F286" s="128">
        <v>370.57</v>
      </c>
      <c r="G286" s="140"/>
      <c r="H286" s="153"/>
    </row>
    <row r="287" spans="1:8" ht="18">
      <c r="A287" s="33"/>
      <c r="B287" s="128"/>
      <c r="C287" s="128"/>
      <c r="D287" s="128"/>
      <c r="E287" s="128"/>
      <c r="F287" s="128"/>
      <c r="G287" s="140"/>
      <c r="H287" s="153"/>
    </row>
    <row r="288" spans="1:8" ht="18">
      <c r="A288" s="33" t="s">
        <v>52</v>
      </c>
      <c r="B288" s="157">
        <v>404.53</v>
      </c>
      <c r="C288" s="128">
        <v>1023.99</v>
      </c>
      <c r="D288" s="128">
        <v>12.34</v>
      </c>
      <c r="E288" s="128">
        <v>281.88</v>
      </c>
      <c r="F288" s="128">
        <v>444.22</v>
      </c>
      <c r="G288" s="140"/>
      <c r="H288" s="153"/>
    </row>
    <row r="289" spans="1:8" ht="18">
      <c r="A289" s="33"/>
      <c r="B289" s="128"/>
      <c r="C289" s="128"/>
      <c r="D289" s="128"/>
      <c r="E289" s="128"/>
      <c r="F289" s="128"/>
      <c r="G289" s="140"/>
      <c r="H289" s="153"/>
    </row>
    <row r="290" spans="1:8" ht="18">
      <c r="A290" s="33" t="s">
        <v>53</v>
      </c>
      <c r="B290" s="128">
        <v>248.56</v>
      </c>
      <c r="C290" s="128">
        <v>463.25</v>
      </c>
      <c r="D290" s="128">
        <v>12.2</v>
      </c>
      <c r="E290" s="128">
        <v>201.69</v>
      </c>
      <c r="F290" s="128">
        <v>185.6</v>
      </c>
      <c r="G290" s="140"/>
      <c r="H290" s="153"/>
    </row>
    <row r="291" spans="1:8" ht="18">
      <c r="A291" s="33"/>
      <c r="B291" s="128"/>
      <c r="C291" s="128"/>
      <c r="D291" s="128"/>
      <c r="E291" s="128"/>
      <c r="F291" s="128"/>
      <c r="G291" s="140"/>
      <c r="H291" s="153"/>
    </row>
    <row r="292" spans="1:8" ht="18.75" thickBot="1">
      <c r="A292" s="62" t="s">
        <v>54</v>
      </c>
      <c r="B292" s="129">
        <f>SUM(B284:B291)</f>
        <v>2067.79</v>
      </c>
      <c r="C292" s="129">
        <f>SUM(C286:C291)</f>
        <v>1507.44</v>
      </c>
      <c r="D292" s="130">
        <f>SUM(D286:D291)</f>
        <v>66.54</v>
      </c>
      <c r="E292" s="130">
        <f>SUM(E286:E291)</f>
        <v>553.87</v>
      </c>
      <c r="F292" s="130">
        <f>SUM(F286:F291)</f>
        <v>1000.39</v>
      </c>
      <c r="G292" s="142"/>
      <c r="H292" s="154"/>
    </row>
    <row r="293" spans="1:8" ht="18.75" thickBot="1">
      <c r="A293" s="22" t="s">
        <v>252</v>
      </c>
      <c r="B293" s="132"/>
      <c r="C293" s="132"/>
      <c r="D293" s="132"/>
      <c r="E293" s="132"/>
      <c r="F293" s="132"/>
      <c r="G293" s="138"/>
      <c r="H293" s="153"/>
    </row>
    <row r="294" spans="1:8" ht="18.75" thickBot="1">
      <c r="A294" s="174" t="s">
        <v>253</v>
      </c>
      <c r="B294" s="175"/>
      <c r="C294" s="175"/>
      <c r="D294" s="175"/>
      <c r="E294" s="175"/>
      <c r="F294" s="175"/>
      <c r="G294" s="156"/>
      <c r="H294" s="155"/>
    </row>
    <row r="295" spans="1:8" ht="18">
      <c r="A295" s="163"/>
      <c r="B295" s="164"/>
      <c r="C295" s="164"/>
      <c r="D295" s="164"/>
      <c r="E295" s="164"/>
      <c r="F295" s="164"/>
      <c r="G295" s="143"/>
      <c r="H295" s="163"/>
    </row>
    <row r="296" spans="1:8" ht="18">
      <c r="A296" s="12"/>
      <c r="B296" s="12"/>
      <c r="C296" s="12"/>
      <c r="D296" s="68"/>
      <c r="E296" s="68"/>
      <c r="F296" s="12"/>
      <c r="G296" s="12"/>
      <c r="H296" s="12"/>
    </row>
    <row r="297" spans="1:8" ht="18">
      <c r="A297" s="53" t="s">
        <v>233</v>
      </c>
      <c r="B297" s="132"/>
      <c r="C297" s="132"/>
      <c r="D297" s="132"/>
      <c r="E297" s="132"/>
      <c r="F297" s="132"/>
      <c r="G297" s="133"/>
      <c r="H297" s="103"/>
    </row>
    <row r="298" spans="1:8" ht="18.75" thickBot="1">
      <c r="A298" s="12"/>
      <c r="B298" s="136"/>
      <c r="C298" s="136"/>
      <c r="D298" s="136"/>
      <c r="E298" s="136"/>
      <c r="F298" s="136"/>
      <c r="G298" s="136"/>
      <c r="H298" s="12"/>
    </row>
    <row r="299" spans="1:8" ht="18.75" thickBot="1">
      <c r="A299" s="3" t="s">
        <v>234</v>
      </c>
      <c r="B299" s="137"/>
      <c r="C299" s="137"/>
      <c r="D299" s="137"/>
      <c r="E299" s="137"/>
      <c r="F299" s="158"/>
      <c r="G299" s="133"/>
      <c r="H299" s="103"/>
    </row>
    <row r="300" spans="1:8" ht="18.75" thickBot="1">
      <c r="A300" s="22" t="s">
        <v>177</v>
      </c>
      <c r="B300" s="133"/>
      <c r="C300" s="133"/>
      <c r="D300" s="133"/>
      <c r="E300" s="133"/>
      <c r="F300" s="159"/>
      <c r="G300" s="133"/>
      <c r="H300" s="103"/>
    </row>
    <row r="301" spans="1:8" ht="18">
      <c r="A301" s="31" t="s">
        <v>113</v>
      </c>
      <c r="B301" s="139"/>
      <c r="C301" s="139"/>
      <c r="D301" s="139"/>
      <c r="E301" s="139"/>
      <c r="F301" s="159"/>
      <c r="G301" s="133"/>
      <c r="H301" s="103"/>
    </row>
    <row r="302" spans="1:8" ht="18">
      <c r="A302" s="33"/>
      <c r="B302" s="128" t="s">
        <v>173</v>
      </c>
      <c r="C302" s="128" t="s">
        <v>174</v>
      </c>
      <c r="D302" s="128" t="s">
        <v>50</v>
      </c>
      <c r="E302" s="151" t="s">
        <v>51</v>
      </c>
      <c r="F302" s="159" t="s">
        <v>175</v>
      </c>
      <c r="G302" s="133"/>
      <c r="H302" s="103"/>
    </row>
    <row r="303" spans="1:8" ht="18">
      <c r="A303" s="33"/>
      <c r="B303" s="128"/>
      <c r="C303" s="128"/>
      <c r="D303" s="128" t="s">
        <v>170</v>
      </c>
      <c r="E303" s="151"/>
      <c r="F303" s="159"/>
      <c r="G303" s="133"/>
      <c r="H303" s="103"/>
    </row>
    <row r="304" spans="1:8" ht="18.75" thickBot="1">
      <c r="A304" s="62" t="s">
        <v>54</v>
      </c>
      <c r="B304" s="141">
        <v>593.2</v>
      </c>
      <c r="C304" s="131">
        <v>162.47</v>
      </c>
      <c r="D304" s="131">
        <v>452.5</v>
      </c>
      <c r="E304" s="152">
        <v>445.2</v>
      </c>
      <c r="F304" s="159">
        <v>172</v>
      </c>
      <c r="G304" s="133"/>
      <c r="H304" s="103"/>
    </row>
    <row r="305" spans="1:8" ht="18.75" thickBot="1">
      <c r="A305" s="55"/>
      <c r="B305" s="133"/>
      <c r="C305" s="133"/>
      <c r="D305" s="133"/>
      <c r="E305" s="133"/>
      <c r="F305" s="159"/>
      <c r="G305" s="133"/>
      <c r="H305" s="103"/>
    </row>
    <row r="306" spans="1:8" ht="18.75" thickBot="1">
      <c r="A306" s="71" t="s">
        <v>251</v>
      </c>
      <c r="B306" s="134" t="s">
        <v>116</v>
      </c>
      <c r="C306" s="178">
        <v>1208.17</v>
      </c>
      <c r="D306" s="121"/>
      <c r="E306" s="134"/>
      <c r="F306" s="160"/>
      <c r="G306" s="143"/>
      <c r="H306" s="144"/>
    </row>
    <row r="307" spans="1:8" ht="18">
      <c r="A307" s="12"/>
      <c r="B307" s="12"/>
      <c r="C307" s="12"/>
      <c r="D307" s="12"/>
      <c r="E307" s="12"/>
      <c r="F307" s="12"/>
      <c r="G307" s="12"/>
      <c r="H307" s="12"/>
    </row>
    <row r="308" spans="1:8" ht="18">
      <c r="A308" s="13" t="s">
        <v>235</v>
      </c>
      <c r="B308" s="13"/>
      <c r="C308" s="13"/>
      <c r="D308" s="12"/>
      <c r="E308" s="12"/>
      <c r="F308" s="12"/>
      <c r="G308" s="12"/>
      <c r="H308" s="12"/>
    </row>
    <row r="309" spans="1:8" ht="18.75" thickBot="1">
      <c r="A309" s="13"/>
      <c r="B309" s="13"/>
      <c r="C309" s="13"/>
      <c r="D309" s="12"/>
      <c r="E309" s="12"/>
      <c r="F309" s="12"/>
      <c r="G309" s="12"/>
      <c r="H309" s="12"/>
    </row>
    <row r="310" spans="1:8" ht="18.75" thickBot="1">
      <c r="A310" s="3" t="s">
        <v>236</v>
      </c>
      <c r="B310" s="75"/>
      <c r="C310" s="75"/>
      <c r="D310" s="75"/>
      <c r="E310" s="76"/>
      <c r="F310" s="12"/>
      <c r="G310" s="12"/>
      <c r="H310" s="12"/>
    </row>
    <row r="311" spans="1:8" ht="18.75" thickBot="1">
      <c r="A311" s="3" t="s">
        <v>128</v>
      </c>
      <c r="B311" s="75"/>
      <c r="C311" s="75"/>
      <c r="D311" s="75"/>
      <c r="E311" s="76"/>
      <c r="F311" s="12"/>
      <c r="G311" s="12"/>
      <c r="H311" s="12"/>
    </row>
    <row r="312" spans="1:8" ht="18.75" thickBot="1">
      <c r="A312" s="100" t="s">
        <v>58</v>
      </c>
      <c r="B312" s="75"/>
      <c r="C312" s="75"/>
      <c r="D312" s="75"/>
      <c r="E312" s="76"/>
      <c r="F312" s="12"/>
      <c r="G312" s="12"/>
      <c r="H312" s="12"/>
    </row>
    <row r="313" spans="1:8" ht="18.75" thickBot="1">
      <c r="A313" s="55"/>
      <c r="B313" s="145" t="s">
        <v>61</v>
      </c>
      <c r="C313" s="145" t="s">
        <v>117</v>
      </c>
      <c r="D313" s="53" t="s">
        <v>118</v>
      </c>
      <c r="E313" s="146"/>
      <c r="F313" s="12"/>
      <c r="G313" s="12"/>
      <c r="H313" s="12"/>
    </row>
    <row r="314" spans="1:8" ht="18">
      <c r="A314" s="25" t="s">
        <v>68</v>
      </c>
      <c r="B314" s="26">
        <v>1500</v>
      </c>
      <c r="C314" s="26"/>
      <c r="D314" s="49" t="s">
        <v>119</v>
      </c>
      <c r="E314" s="50"/>
      <c r="F314" s="12"/>
      <c r="G314" s="12"/>
      <c r="H314" s="12"/>
    </row>
    <row r="315" spans="1:8" ht="18">
      <c r="A315" s="33" t="s">
        <v>2</v>
      </c>
      <c r="B315" s="34">
        <v>427</v>
      </c>
      <c r="C315" s="34"/>
      <c r="D315" s="56"/>
      <c r="E315" s="79"/>
      <c r="F315" s="12"/>
      <c r="G315" s="12"/>
      <c r="H315" s="12"/>
    </row>
    <row r="316" spans="1:8" ht="18">
      <c r="A316" s="33" t="s">
        <v>120</v>
      </c>
      <c r="B316" s="34">
        <v>210</v>
      </c>
      <c r="C316" s="34"/>
      <c r="D316" s="56"/>
      <c r="E316" s="79"/>
      <c r="F316" s="12"/>
      <c r="G316" s="12"/>
      <c r="H316" s="12"/>
    </row>
    <row r="317" spans="1:8" ht="18">
      <c r="A317" s="33" t="s">
        <v>121</v>
      </c>
      <c r="B317" s="34">
        <v>43</v>
      </c>
      <c r="C317" s="34">
        <v>82</v>
      </c>
      <c r="D317" s="56"/>
      <c r="E317" s="79"/>
      <c r="F317" s="12"/>
      <c r="G317" s="12"/>
      <c r="H317" s="12"/>
    </row>
    <row r="318" spans="1:8" ht="18">
      <c r="A318" s="33" t="s">
        <v>122</v>
      </c>
      <c r="B318" s="34">
        <v>88</v>
      </c>
      <c r="C318" s="34">
        <v>94</v>
      </c>
      <c r="D318" s="56"/>
      <c r="E318" s="79"/>
      <c r="F318" s="12"/>
      <c r="G318" s="12"/>
      <c r="H318" s="135"/>
    </row>
    <row r="319" spans="1:9" ht="18.75" thickBot="1">
      <c r="A319" s="147" t="s">
        <v>1</v>
      </c>
      <c r="B319" s="63">
        <f>SUM(B314:B318)</f>
        <v>2268</v>
      </c>
      <c r="C319" s="63">
        <f>SUM(C317:C318)</f>
        <v>176</v>
      </c>
      <c r="D319" s="148">
        <v>1224</v>
      </c>
      <c r="E319" s="149"/>
      <c r="F319" s="12"/>
      <c r="G319" s="12"/>
      <c r="H319" s="136"/>
      <c r="I319" s="9"/>
    </row>
    <row r="320" spans="1:8" ht="18.75" thickBot="1">
      <c r="A320" s="28"/>
      <c r="B320" s="167"/>
      <c r="C320" s="167"/>
      <c r="D320" s="167"/>
      <c r="E320" s="99"/>
      <c r="F320" s="12"/>
      <c r="G320" s="12"/>
      <c r="H320" s="12"/>
    </row>
    <row r="321" spans="1:8" ht="18.75" thickBot="1">
      <c r="A321" s="3" t="s">
        <v>181</v>
      </c>
      <c r="B321" s="75"/>
      <c r="C321" s="75"/>
      <c r="D321" s="75"/>
      <c r="E321" s="76"/>
      <c r="F321" s="12"/>
      <c r="G321" s="12"/>
      <c r="H321" s="135"/>
    </row>
    <row r="322" spans="1:8" ht="18">
      <c r="A322" s="53" t="s">
        <v>199</v>
      </c>
      <c r="B322" s="54"/>
      <c r="C322" s="54"/>
      <c r="D322" s="54"/>
      <c r="E322" s="12"/>
      <c r="H322" s="135"/>
    </row>
    <row r="323" spans="1:8" ht="18">
      <c r="A323" s="53" t="s">
        <v>215</v>
      </c>
      <c r="B323" s="54"/>
      <c r="C323" s="54"/>
      <c r="D323" s="54"/>
      <c r="E323" s="12"/>
      <c r="H323" s="135"/>
    </row>
    <row r="324" spans="1:8" ht="18">
      <c r="A324" s="53"/>
      <c r="B324" s="103"/>
      <c r="C324" s="103"/>
      <c r="D324" s="103"/>
      <c r="E324" s="103"/>
      <c r="F324" s="12"/>
      <c r="G324" s="12"/>
      <c r="H324" s="135"/>
    </row>
    <row r="325" spans="1:8" ht="18">
      <c r="A325" s="13" t="s">
        <v>237</v>
      </c>
      <c r="B325" s="13"/>
      <c r="C325" s="13"/>
      <c r="D325" s="12"/>
      <c r="E325" s="12"/>
      <c r="F325" s="12"/>
      <c r="G325" s="12"/>
      <c r="H325" s="12"/>
    </row>
    <row r="326" spans="1:8" ht="18.75" thickBot="1">
      <c r="A326" s="13"/>
      <c r="B326" s="13"/>
      <c r="C326" s="13"/>
      <c r="D326" s="12"/>
      <c r="E326" s="12"/>
      <c r="F326" s="12"/>
      <c r="G326" s="12"/>
      <c r="H326" s="12"/>
    </row>
    <row r="327" spans="1:8" ht="18.75" thickBot="1">
      <c r="A327" s="3" t="s">
        <v>238</v>
      </c>
      <c r="B327" s="75"/>
      <c r="C327" s="75"/>
      <c r="D327" s="75"/>
      <c r="E327" s="76"/>
      <c r="F327" s="12"/>
      <c r="G327" s="12"/>
      <c r="H327" s="12"/>
    </row>
    <row r="328" spans="1:8" ht="18.75" thickBot="1">
      <c r="A328" s="3" t="s">
        <v>133</v>
      </c>
      <c r="B328" s="75"/>
      <c r="C328" s="75"/>
      <c r="D328" s="75"/>
      <c r="E328" s="76"/>
      <c r="F328" s="12"/>
      <c r="G328" s="12"/>
      <c r="H328" s="12"/>
    </row>
    <row r="329" spans="1:8" ht="18.75" thickBot="1">
      <c r="A329" s="100" t="s">
        <v>58</v>
      </c>
      <c r="B329" s="75"/>
      <c r="C329" s="75"/>
      <c r="D329" s="75"/>
      <c r="E329" s="76"/>
      <c r="F329" s="12"/>
      <c r="G329" s="12"/>
      <c r="H329" s="12"/>
    </row>
    <row r="330" spans="1:8" ht="18.75" thickBot="1">
      <c r="A330" s="55"/>
      <c r="B330" s="145" t="s">
        <v>55</v>
      </c>
      <c r="C330" s="145" t="s">
        <v>61</v>
      </c>
      <c r="D330" s="53"/>
      <c r="E330" s="146"/>
      <c r="F330" s="12"/>
      <c r="G330" s="12"/>
      <c r="H330" s="12"/>
    </row>
    <row r="331" spans="1:8" ht="18">
      <c r="A331" s="25" t="s">
        <v>66</v>
      </c>
      <c r="B331" s="26">
        <v>1921.27</v>
      </c>
      <c r="C331" s="26">
        <v>128.36</v>
      </c>
      <c r="D331" s="49" t="s">
        <v>216</v>
      </c>
      <c r="E331" s="50"/>
      <c r="F331" s="12"/>
      <c r="G331" s="12"/>
      <c r="H331" s="12"/>
    </row>
    <row r="332" spans="1:8" ht="18">
      <c r="A332" s="33" t="s">
        <v>217</v>
      </c>
      <c r="B332" s="34"/>
      <c r="C332" s="34">
        <v>241.39</v>
      </c>
      <c r="D332" s="103"/>
      <c r="E332" s="97"/>
      <c r="F332" s="12"/>
      <c r="G332" s="12"/>
      <c r="H332" s="12"/>
    </row>
    <row r="333" spans="1:8" ht="18">
      <c r="A333" s="33" t="s">
        <v>221</v>
      </c>
      <c r="B333" s="34">
        <v>109.59</v>
      </c>
      <c r="C333" s="34">
        <v>624.74</v>
      </c>
      <c r="D333" s="166" t="s">
        <v>254</v>
      </c>
      <c r="E333" s="168"/>
      <c r="F333" s="12"/>
      <c r="G333" s="12"/>
      <c r="H333" s="12"/>
    </row>
    <row r="334" spans="1:8" ht="18">
      <c r="A334" s="33" t="s">
        <v>3</v>
      </c>
      <c r="B334" s="34"/>
      <c r="C334" s="34">
        <v>101.75</v>
      </c>
      <c r="D334" s="103"/>
      <c r="E334" s="97"/>
      <c r="F334" s="12"/>
      <c r="G334" s="12"/>
      <c r="H334" s="12"/>
    </row>
    <row r="335" spans="1:8" ht="18">
      <c r="A335" s="33" t="s">
        <v>218</v>
      </c>
      <c r="B335" s="34"/>
      <c r="C335" s="34">
        <v>201.04</v>
      </c>
      <c r="D335" s="103"/>
      <c r="E335" s="97"/>
      <c r="F335" s="12"/>
      <c r="G335" s="12"/>
      <c r="H335" s="12"/>
    </row>
    <row r="336" spans="1:8" ht="18.75" thickBot="1">
      <c r="A336" s="61" t="s">
        <v>1</v>
      </c>
      <c r="B336" s="57">
        <f>SUM(B331:B335)</f>
        <v>2030.86</v>
      </c>
      <c r="C336" s="57">
        <v>1297.28</v>
      </c>
      <c r="D336" s="148">
        <v>123.34</v>
      </c>
      <c r="E336" s="149" t="s">
        <v>220</v>
      </c>
      <c r="F336" s="12"/>
      <c r="G336" s="12"/>
      <c r="H336" s="12"/>
    </row>
    <row r="337" spans="1:8" ht="18.75" thickBot="1">
      <c r="A337" s="28" t="s">
        <v>219</v>
      </c>
      <c r="B337" s="167"/>
      <c r="C337" s="167"/>
      <c r="D337" s="167">
        <v>3451.48</v>
      </c>
      <c r="E337" s="99"/>
      <c r="F337" s="12"/>
      <c r="G337" s="12"/>
      <c r="H337" s="12"/>
    </row>
    <row r="338" spans="1:8" ht="18.75" thickBot="1">
      <c r="A338" s="3" t="s">
        <v>135</v>
      </c>
      <c r="B338" s="75">
        <v>2053.6</v>
      </c>
      <c r="C338" s="75"/>
      <c r="D338" s="75"/>
      <c r="E338" s="76"/>
      <c r="F338" s="12"/>
      <c r="G338" s="12"/>
      <c r="H338" s="12"/>
    </row>
    <row r="339" spans="1:8" ht="18">
      <c r="A339" s="53"/>
      <c r="B339" s="103"/>
      <c r="C339" s="103"/>
      <c r="D339" s="103"/>
      <c r="E339" s="103"/>
      <c r="F339" s="12"/>
      <c r="G339" s="12"/>
      <c r="H339" s="12"/>
    </row>
    <row r="340" spans="1:8" ht="18.75" thickBot="1">
      <c r="A340" s="13" t="s">
        <v>178</v>
      </c>
      <c r="B340" s="15"/>
      <c r="C340" s="15"/>
      <c r="D340" s="15"/>
      <c r="E340" s="103"/>
      <c r="H340" s="12"/>
    </row>
    <row r="341" spans="1:8" ht="18.75" thickBot="1">
      <c r="A341" s="100" t="s">
        <v>51</v>
      </c>
      <c r="B341" s="16"/>
      <c r="C341" s="16"/>
      <c r="D341" s="40">
        <v>2053.6</v>
      </c>
      <c r="E341" s="103"/>
      <c r="H341" s="12"/>
    </row>
    <row r="342" spans="1:8" ht="18">
      <c r="A342" s="12"/>
      <c r="B342" s="15"/>
      <c r="C342" s="15"/>
      <c r="D342" s="15"/>
      <c r="E342" s="103"/>
      <c r="H342" s="12"/>
    </row>
    <row r="343" spans="1:8" ht="18.75" thickBot="1">
      <c r="A343" s="53" t="s">
        <v>127</v>
      </c>
      <c r="B343" s="54"/>
      <c r="C343" s="54" t="s">
        <v>56</v>
      </c>
      <c r="D343" s="54"/>
      <c r="E343" s="103"/>
      <c r="H343" s="12"/>
    </row>
    <row r="344" spans="1:8" ht="18.75" thickBot="1">
      <c r="A344" s="108" t="s">
        <v>6</v>
      </c>
      <c r="B344" s="39"/>
      <c r="C344" s="109"/>
      <c r="D344" s="40">
        <v>0</v>
      </c>
      <c r="E344" s="103"/>
      <c r="H344" s="12"/>
    </row>
    <row r="345" spans="1:8" ht="18">
      <c r="A345" s="12"/>
      <c r="B345" s="15"/>
      <c r="C345" s="15"/>
      <c r="D345" s="15"/>
      <c r="E345" s="103"/>
      <c r="H345" s="12"/>
    </row>
    <row r="346" spans="1:7" ht="18.75" thickBot="1">
      <c r="A346" s="53" t="s">
        <v>165</v>
      </c>
      <c r="B346" s="54"/>
      <c r="C346" s="54"/>
      <c r="D346" s="54"/>
      <c r="E346" s="103"/>
      <c r="G346" s="12" t="s">
        <v>167</v>
      </c>
    </row>
    <row r="347" spans="1:5" ht="18.75" thickBot="1">
      <c r="A347" s="100" t="s">
        <v>222</v>
      </c>
      <c r="B347" s="39"/>
      <c r="C347" s="39"/>
      <c r="D347" s="18">
        <v>20</v>
      </c>
      <c r="E347" s="103"/>
    </row>
    <row r="348" spans="1:5" ht="18">
      <c r="A348" s="53" t="s">
        <v>223</v>
      </c>
      <c r="B348" s="54"/>
      <c r="C348" s="54"/>
      <c r="D348" s="54"/>
      <c r="E348" s="103"/>
    </row>
    <row r="349" spans="1:5" ht="18">
      <c r="A349" s="53" t="s">
        <v>224</v>
      </c>
      <c r="B349" s="54"/>
      <c r="C349" s="54"/>
      <c r="D349" s="54"/>
      <c r="E349" s="103"/>
    </row>
    <row r="350" spans="1:5" ht="18">
      <c r="A350" s="53" t="s">
        <v>225</v>
      </c>
      <c r="B350" s="54"/>
      <c r="C350" s="54"/>
      <c r="D350" s="54"/>
      <c r="E350" s="103"/>
    </row>
    <row r="351" spans="1:5" ht="18.75" thickBot="1">
      <c r="A351" s="13"/>
      <c r="B351" s="13"/>
      <c r="C351" s="13"/>
      <c r="D351" s="12"/>
      <c r="E351" s="12"/>
    </row>
    <row r="352" spans="1:5" ht="18.75" thickBot="1">
      <c r="A352" s="3" t="s">
        <v>239</v>
      </c>
      <c r="B352" s="75"/>
      <c r="C352" s="75"/>
      <c r="D352" s="75"/>
      <c r="E352" s="76"/>
    </row>
    <row r="353" spans="1:5" ht="18.75" thickBot="1">
      <c r="A353" s="3" t="s">
        <v>133</v>
      </c>
      <c r="B353" s="75"/>
      <c r="C353" s="75"/>
      <c r="D353" s="75"/>
      <c r="E353" s="76"/>
    </row>
    <row r="354" spans="1:5" ht="18.75" thickBot="1">
      <c r="A354" s="100" t="s">
        <v>58</v>
      </c>
      <c r="B354" s="75"/>
      <c r="C354" s="75"/>
      <c r="D354" s="75"/>
      <c r="E354" s="76"/>
    </row>
    <row r="355" spans="1:5" ht="18">
      <c r="A355" s="25"/>
      <c r="B355" s="169" t="s">
        <v>137</v>
      </c>
      <c r="C355" s="169" t="s">
        <v>61</v>
      </c>
      <c r="D355" s="81"/>
      <c r="E355" s="170"/>
    </row>
    <row r="356" spans="1:5" ht="18">
      <c r="A356" s="33" t="s">
        <v>138</v>
      </c>
      <c r="B356" s="34">
        <v>557.02</v>
      </c>
      <c r="C356" s="34">
        <v>164.14</v>
      </c>
      <c r="D356" s="166" t="s">
        <v>241</v>
      </c>
      <c r="E356" s="168"/>
    </row>
    <row r="357" spans="1:5" ht="18">
      <c r="A357" s="33" t="s">
        <v>21</v>
      </c>
      <c r="B357" s="34"/>
      <c r="C357" s="98">
        <v>15.5</v>
      </c>
      <c r="D357" s="103"/>
      <c r="E357" s="97"/>
    </row>
    <row r="358" spans="1:5" ht="18">
      <c r="A358" s="33" t="s">
        <v>2</v>
      </c>
      <c r="B358" s="34">
        <v>23.8</v>
      </c>
      <c r="C358" s="34">
        <v>87.64</v>
      </c>
      <c r="D358" s="166" t="s">
        <v>242</v>
      </c>
      <c r="E358" s="168"/>
    </row>
    <row r="359" spans="1:5" ht="18">
      <c r="A359" s="33" t="s">
        <v>134</v>
      </c>
      <c r="B359" s="34"/>
      <c r="C359" s="34">
        <v>63.82</v>
      </c>
      <c r="D359" s="103"/>
      <c r="E359" s="97"/>
    </row>
    <row r="360" spans="1:5" ht="18">
      <c r="A360" s="33" t="s">
        <v>139</v>
      </c>
      <c r="B360" s="34"/>
      <c r="C360" s="34">
        <v>116.56</v>
      </c>
      <c r="D360" s="103"/>
      <c r="E360" s="97"/>
    </row>
    <row r="361" spans="1:5" ht="18.75" thickBot="1">
      <c r="A361" s="62" t="s">
        <v>1</v>
      </c>
      <c r="B361" s="63">
        <f>SUM(B356:B360)</f>
        <v>580.8199999999999</v>
      </c>
      <c r="C361" s="63">
        <v>467.91</v>
      </c>
      <c r="D361" s="148"/>
      <c r="E361" s="149"/>
    </row>
    <row r="362" spans="1:5" ht="18.75" thickBot="1">
      <c r="A362" s="100" t="s">
        <v>140</v>
      </c>
      <c r="B362" s="75"/>
      <c r="C362" s="75">
        <v>1048.73</v>
      </c>
      <c r="D362" s="75"/>
      <c r="E362" s="76"/>
    </row>
    <row r="363" spans="1:5" ht="18.75" thickBot="1">
      <c r="A363" s="3" t="s">
        <v>135</v>
      </c>
      <c r="B363" s="75"/>
      <c r="C363" s="75"/>
      <c r="D363" s="75"/>
      <c r="E363" s="76" t="s">
        <v>240</v>
      </c>
    </row>
    <row r="364" spans="1:5" ht="18">
      <c r="A364" s="53" t="s">
        <v>244</v>
      </c>
      <c r="B364" s="54"/>
      <c r="C364" s="54"/>
      <c r="D364" s="54"/>
      <c r="E364" s="12"/>
    </row>
    <row r="365" spans="1:5" ht="18">
      <c r="A365" s="53" t="s">
        <v>243</v>
      </c>
      <c r="B365" s="54"/>
      <c r="C365" s="54"/>
      <c r="D365" s="54"/>
      <c r="E365" s="12"/>
    </row>
    <row r="366" spans="1:5" ht="18">
      <c r="A366" s="53"/>
      <c r="B366" s="103"/>
      <c r="C366" s="103"/>
      <c r="D366" s="103"/>
      <c r="E366" s="103"/>
    </row>
    <row r="367" spans="1:5" ht="18.75" thickBot="1">
      <c r="A367" s="13" t="s">
        <v>178</v>
      </c>
      <c r="B367" s="15"/>
      <c r="C367" s="15"/>
      <c r="D367" s="15"/>
      <c r="E367" s="103"/>
    </row>
    <row r="368" spans="1:5" ht="18.75" thickBot="1">
      <c r="A368" s="100" t="s">
        <v>51</v>
      </c>
      <c r="B368" s="16"/>
      <c r="C368" s="16"/>
      <c r="D368" s="40">
        <v>511</v>
      </c>
      <c r="E368" s="103"/>
    </row>
    <row r="369" spans="1:5" ht="18">
      <c r="A369" s="12"/>
      <c r="B369" s="15"/>
      <c r="C369" s="15"/>
      <c r="D369" s="15"/>
      <c r="E369" s="103"/>
    </row>
    <row r="370" spans="1:5" ht="18.75" thickBot="1">
      <c r="A370" s="53" t="s">
        <v>127</v>
      </c>
      <c r="B370" s="54"/>
      <c r="C370" s="54" t="s">
        <v>56</v>
      </c>
      <c r="D370" s="54"/>
      <c r="E370" s="103"/>
    </row>
    <row r="371" spans="1:5" ht="18.75" thickBot="1">
      <c r="A371" s="108" t="s">
        <v>6</v>
      </c>
      <c r="B371" s="39"/>
      <c r="C371" s="109"/>
      <c r="D371" s="40">
        <v>580.82</v>
      </c>
      <c r="E371" s="103"/>
    </row>
    <row r="372" spans="1:5" ht="18">
      <c r="A372" s="12"/>
      <c r="B372" s="15"/>
      <c r="C372" s="15"/>
      <c r="D372" s="15"/>
      <c r="E372" s="103"/>
    </row>
    <row r="373" spans="1:5" ht="18.75" thickBot="1">
      <c r="A373" s="53" t="s">
        <v>165</v>
      </c>
      <c r="B373" s="54"/>
      <c r="C373" s="54"/>
      <c r="D373" s="54"/>
      <c r="E373" s="103"/>
    </row>
    <row r="374" spans="1:5" ht="18.75" thickBot="1">
      <c r="A374" s="100" t="s">
        <v>76</v>
      </c>
      <c r="B374" s="39"/>
      <c r="C374" s="39"/>
      <c r="D374" s="18">
        <v>90</v>
      </c>
      <c r="E374" s="103"/>
    </row>
    <row r="375" spans="1:5" ht="18">
      <c r="A375" s="53"/>
      <c r="B375" s="103"/>
      <c r="C375" s="103"/>
      <c r="D375" s="103"/>
      <c r="E375" s="10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56" r:id="rId1"/>
  <rowBreaks count="3" manualBreakCount="3">
    <brk id="70" max="8" man="1"/>
    <brk id="140" max="8" man="1"/>
    <brk id="20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dolezil</dc:creator>
  <cp:keywords/>
  <dc:description/>
  <cp:lastModifiedBy>Černá Lucie</cp:lastModifiedBy>
  <cp:lastPrinted>2020-07-02T10:34:39Z</cp:lastPrinted>
  <dcterms:created xsi:type="dcterms:W3CDTF">2011-01-11T11:24:03Z</dcterms:created>
  <dcterms:modified xsi:type="dcterms:W3CDTF">2020-07-30T12:03:51Z</dcterms:modified>
  <cp:category/>
  <cp:version/>
  <cp:contentType/>
  <cp:contentStatus/>
</cp:coreProperties>
</file>