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31" yWindow="65431" windowWidth="16665" windowHeight="8865" activeTab="0"/>
  </bookViews>
  <sheets>
    <sheet name="List 1" sheetId="1" r:id="rId1"/>
  </sheets>
  <definedNames>
    <definedName name="_xlnm._FilterDatabase" localSheetId="0" hidden="1">'List 1'!$A$2:$I$2</definedName>
  </definedNames>
  <calcPr calcId="145621"/>
</workbook>
</file>

<file path=xl/sharedStrings.xml><?xml version="1.0" encoding="utf-8"?>
<sst xmlns="http://schemas.openxmlformats.org/spreadsheetml/2006/main" count="89" uniqueCount="55">
  <si>
    <t>Počet ks</t>
  </si>
  <si>
    <t>Požadované parametry</t>
  </si>
  <si>
    <t>Druh položky</t>
  </si>
  <si>
    <t>Typové označení předmětu nabízeného účastníkem
- produktové označení výrobce
- případně webový odkaz v katalogu zboží účastníka</t>
  </si>
  <si>
    <t>Číslo interní objednávky</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</si>
  <si>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</si>
  <si>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</si>
  <si>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</si>
  <si>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</si>
  <si>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</si>
  <si>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</si>
  <si>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</si>
  <si>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</si>
  <si>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</si>
  <si>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</si>
  <si>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</si>
  <si>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</si>
  <si>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</si>
  <si>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</si>
  <si>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</si>
  <si>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FSV UK
Smetanovo nábřeží 6, 11001
Praha 1</t>
  </si>
  <si>
    <t>Výzva č. 18 v DNS „UK FSV – „DNS dodávky standardní techniky ICT 2019 až 2022“ - Fakulta sociálních věd Univerzity Karlovy  
Příloha č. 1 – Technická specifikace_cenová nabídka</t>
  </si>
  <si>
    <t>30125110-5 - Tonery pro laserové tiskárny/faxové přístroje</t>
  </si>
  <si>
    <t>Toner IKSŽ Koterová
Canon C-EXV49 (black original)</t>
  </si>
  <si>
    <t xml:space="preserve">Canon C-EXV49 černý - originální toner
- nesmí být alternativní toner, ani toner použitý
Počet stran: až 36000 stran
Barva toneru (náplně): Černá
Originální příslušenství: Ano
Pro tiskárny výrobce: Canon
Kompatibilita: Canon iR ADV C3325i Canon iR 8500 Canon imageRunner Advance C3525i Canon iR ADV C3530i Canon iR ADV C3320 Canon iR ADV C3320i Canon iR ADV C3330i Canon iR ADV C3330 Canon iR ADV C3325 
Záruka: 2 roky
</t>
  </si>
  <si>
    <t>Toner pro děkanát zásoba
Canon C-EXV48 black</t>
  </si>
  <si>
    <t>Canon C-EXV48 black - originální toner
- nesmí být alternativní toner, ani toner použitý
Počet stran: až 16 500 stran A4 při 6% pokrytí
Barva toneru (náplně): Černá
Originální příslušenství: Ano
Pro tiskárny výrobce: Canon
Kompatibilita: Canon iR C 1325iF / 1335iF
Záruka: 2 roky</t>
  </si>
  <si>
    <t>Toner pro děkanát zásoba
Canon C-EXV48 yellow</t>
  </si>
  <si>
    <t>Canon C-EXV48 yellow - originální toner
- nesmí být alternativní toner, ani toner použitý
Počet stran: až 11 500 stran A4 při 6% pokrytí
Barva toneru (náplně): žlutá
Originální příslušenství: Ano
Pro tiskárny výrobce: Canon
Kompatibilita: Canon iR C 1325iF / 1335iF
Záruka: 2 roky</t>
  </si>
  <si>
    <t>Toner pro děkanát zásoba
Canon C-EXV48 magenta</t>
  </si>
  <si>
    <t>Canon C-EXV48 magenta  - originální toner
- nesmí být alternativní toner, ani toner použitý
Počet stran: až 11 500 stran A4 při 6% pokrytí
Barva toneru (náplně): purpurová
Originální příslušenství: Ano
Pro tiskárny výrobce: Canon
Kompatibilita: Canon iR C 1325iF / 1335iF
Záruka: 2 roky</t>
  </si>
  <si>
    <t>Toner pro děkanát zásoba
Canon C-EXV48 cyan</t>
  </si>
  <si>
    <t>Canon C-EXV48 cyan  - originální toner
- nesmí být alternativní toner, ani toner použitý
Počet stran: až 11 500 stran A4 při 6% pokrytí
Barva toneru (náplně): Azurová
Originální příslušenství: Ano
Pro tiskárny výrobce: Canon
Kompatibilita: Canon iR C 1325iF / 1335iF
Záruka: 2 roky</t>
  </si>
  <si>
    <t>Toner pro děkanát zásoba
Canon 057H Black</t>
  </si>
  <si>
    <t>Toner pro děkanát zásoba
Samsung MLT-D116L</t>
  </si>
  <si>
    <t>Samsung MLT-D116L černý - originál toner
- nesmí být alternativní toner, ani toner použitý
Počet stran: až 3000 stran
Barva toneru (náplně): Černá
Originální příslušenství: Ano
Pro tiskárny výrobce: Samsung
Kompatibilita: Samsung SL-M2625, SL-M2625D, SL-M2675F, SL-M2675FN, SL-M2825DW, SL-M2825ND, SL-M2835DW, SL-M2875FD, SL-M2875FW, SL-M2875ND, SL-M2885FW
Záruka: 2 roky</t>
  </si>
  <si>
    <t>Tiskový válec pro děkanát zásoba
Samsung MLT-R116</t>
  </si>
  <si>
    <t>Toner pro děkanát zásoba
Canon C-EXV40 black</t>
  </si>
  <si>
    <t>Toner pro děkanát zásoba
toner HP CE255X č. 55X black</t>
  </si>
  <si>
    <t>Toner pro děkanát zásoba
Canon C-EXV39 black</t>
  </si>
  <si>
    <t xml:space="preserve">Toner IKSŽ Koterová
Canon CRG-719 černý (black original)
</t>
  </si>
  <si>
    <t xml:space="preserve">Canon CRG-719 černý - originální toner
- nesmí být alternativní toner, ani toner použitý
Počet stran: až 2100 stran
Barva toneru (náplně): Černá
Originální příslušenství: Ano
Pro tiskárny výrobce: Canon
Kompatibilita: Canon i-SENSYS LBP251dw, LBP252dw, LBP253x, LBP6300DN, LBP6310dn, LBP6650DN, LBP6650DN, LBP6670DN, LBP6680X, MF411dw, MF416dw, MF418x, MF419x, MF5840DN, MF5880DN, MF-5940DN, MF-5980DW, MF6140DN, MF6180DW  
Záruka: 2 roky
</t>
  </si>
  <si>
    <t xml:space="preserve">Toner IKSŽ Koterová Samsung MLT-D103L (black alternativa)
</t>
  </si>
  <si>
    <t>Samsung MLT-D103L černý - alternativní toner
- nesmí být použitý
Počet stran: až 2500 stran
Barva toneru (náplně): Černá
Originální příslušenství: Ano
Pro tiskárny výrobce: Samsung
Kompatibilita: ML-2900 Series, ML-2950ND, ML-2950NDR, ML-2950 Series, ML-2951D, ML-2955DW, ML-2955FW, ML-2955ND, ML-2955 Series, SCX-4726FN, SCX-4727FD, SCX-4728FD, SCX-4728FW, SCX-4729FD, SCX-4729FW, SCX-4729FWX, SCX-4729 Series
Záruka: 2 roky</t>
  </si>
  <si>
    <t>Toner IKSŽ Koterová CF230X č. 30X černý (black alternativa)</t>
  </si>
  <si>
    <t xml:space="preserve">HP CF230X č. 30X černý - alternativní toner
- nesmí být použitý
Počet stran: až 3500 stran
Barva toneru (náplně): Černá
Pro tiskárny výrobce: HP
Kompatibilita: HP LaserJet Pro M203dn, M203dw, M227fdw, M227sdn
Záruka: 2 roky
</t>
  </si>
  <si>
    <t>Toner IKSŽ Koterová Canon C-EXV 18 černý (black original)</t>
  </si>
  <si>
    <t>Canon C-EXV18 black -  originální toner
- nesmí být alternativní toner, ani toner použitý
Počet stran: až 8400 stran
Barva toneru (náplně): Černá
Originální příslušenství: Ano
Pro tiskárny výrobce: Canon
Kompatibilita: Canon iR-1018, 1020, 1022
Záruka: 2 roky
(cena nesmí přesáhnout 1319 Kč s DPH)</t>
  </si>
  <si>
    <t xml:space="preserve">Canon Canon 057H Black - originální toner
- nesmí být alternativní toner, ani toner použitý
Počet stran: až 10 000 stran
Barva toneru (náplně): Černá
Originální příslušenství: Ano
Pro tiskárny výrobce: Canon
Kompatibilita: Canon i-SENSYS MF443dw, MF445dw, MF446x, MF449x, LBP223dw, LBP226dw, LBP228x  
Záruka: 2 roky
</t>
  </si>
  <si>
    <t xml:space="preserve">Canon C-EXV40 černý - originální toner
- nesmí být alternativní toner, ani toner použitý
Počet stran: až 6000 stran
Barva toneru (náplně): Černá
Originální příslušenství: Ano
Pro tiskárny výrobce: Canon
Kompatibilita: Canon imageRUNNER 1133, 1133A, 1133iF  
Záruka: 2 roky
</t>
  </si>
  <si>
    <t xml:space="preserve">Canon C-EXV39 černý - originální toner
- nesmí být alternativní toner, ani toner použitý
Počet stran: až 30200 stran
Barva toneru (náplně): Černá
Originální příslušenství: Ano
Pro tiskárny výrobce: Canon
Kompatibilita: Canon imageRUNNER 4025i, 4035i  
Záruka: 2 roky
</t>
  </si>
  <si>
    <t>Toner pro děkanát zásoba
HP CE285AD č. 85A Dual Pack black</t>
  </si>
  <si>
    <t xml:space="preserve">HP CE255X č. 55X černý - originální toner
- nesmí být alternativní toner, ani toner použitý
Počet stran: až 12000 stran
Barva toneru (náplně): Černá
Pro tiskárny výrobce: HP
Kompatibilita: HP LaserJet Enterprise 500 M525dn, M525f, M525c, P3015, P3015d, P3015dn, P3015x, HP LaserJet Pro M521dn, M521dw
Záruka: 2 roky
</t>
  </si>
  <si>
    <t xml:space="preserve">HP CE285AD č. 85A černý Dual Pack - originální toner
- nesmí být alternativní toner, ani toner použitý
Počet stran: až 1600 stran
Barva toneru (náplně): Černá
Pro tiskárny výrobce: HP
Kompatibilita: HP LaserJet M1132, M1212nf, M1217nfw, P1102, P1102w
Záruka: 2 roky
</t>
  </si>
  <si>
    <t>Samsung MLT-R116 - tiskový válec
Počet stran: až 9000 stran
Originální příslušenství: Ano
Pro tiskárny výrobce: Samsung
Kompatibilita: Samsung SL-M2625, 2626, 2825, 2826, M2675, 2676, 2875, 2876
Záruka: 2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</si>
</sst>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Kč-405]"/>
    <numFmt numFmtId="165" formatCode="#,##0.00\ [$Kč-405]"/>
  </numFmts>
  <fonts count="7">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4" fillId="0" borderId="1" xfId="0" applyFont="1" applyBorder="1"/>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4" fillId="0" borderId="1"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vertical="top" wrapText="1"/>
    </xf>
    <xf numFmtId="0" fontId="4" fillId="0" borderId="6" xfId="0" applyFont="1" applyBorder="1"/>
    <xf numFmtId="0" fontId="4" fillId="0" borderId="7" xfId="0" applyFont="1" applyBorder="1"/>
    <xf numFmtId="0" fontId="4" fillId="0" borderId="8" xfId="0" applyFont="1" applyBorder="1"/>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164" fontId="1" fillId="0" borderId="1" xfId="0" applyNumberFormat="1" applyFont="1" applyBorder="1" applyAlignment="1">
      <alignment vertical="top" wrapText="1"/>
    </xf>
    <xf numFmtId="0" fontId="1" fillId="0" borderId="6"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9" xfId="0" applyFont="1" applyBorder="1" applyAlignment="1">
      <alignment horizontal="right"/>
    </xf>
    <xf numFmtId="0" fontId="4" fillId="0" borderId="7" xfId="0" applyFont="1" applyBorder="1"/>
    <xf numFmtId="164" fontId="3" fillId="0" borderId="1" xfId="0" applyNumberFormat="1" applyFont="1" applyBorder="1" applyAlignment="1">
      <alignment horizontal="left"/>
    </xf>
    <xf numFmtId="0" fontId="4" fillId="0" borderId="1" xfId="0" applyFont="1" applyBorder="1"/>
    <xf numFmtId="164" fontId="3" fillId="0" borderId="7" xfId="0" applyNumberFormat="1" applyFont="1" applyBorder="1" applyAlignment="1">
      <alignment horizontal="left"/>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95"/>
  <sheetViews>
    <sheetView tabSelected="1" zoomScale="75" zoomScaleNormal="75" workbookViewId="0" topLeftCell="A1">
      <selection activeCell="D5" sqref="D5"/>
    </sheetView>
  </sheetViews>
  <sheetFormatPr defaultColWidth="14.421875" defaultRowHeight="15.75" customHeight="1"/>
  <cols>
    <col min="1" max="1" width="3.57421875" style="0" customWidth="1"/>
    <col min="2" max="2" width="25.28125" style="0" customWidth="1"/>
    <col min="3" max="3" width="107.57421875" style="0" customWidth="1"/>
    <col min="4" max="5" width="54.28125" style="0" bestFit="1" customWidth="1"/>
    <col min="6" max="6" width="7.57421875" style="0" customWidth="1"/>
    <col min="10" max="10" width="16.00390625" style="0" customWidth="1"/>
  </cols>
  <sheetData>
    <row r="1" spans="1:12" ht="52.35" customHeight="1" thickBot="1">
      <c r="A1" s="24" t="s">
        <v>21</v>
      </c>
      <c r="B1" s="25"/>
      <c r="C1" s="25"/>
      <c r="D1" s="25"/>
      <c r="E1" s="25"/>
      <c r="F1" s="25"/>
      <c r="G1" s="25"/>
      <c r="H1" s="25"/>
      <c r="I1" s="25"/>
      <c r="J1" s="25"/>
      <c r="K1" s="25"/>
      <c r="L1" s="25"/>
    </row>
    <row r="2" spans="1:29" s="4" customFormat="1" ht="38.25">
      <c r="A2" s="10"/>
      <c r="B2" s="11" t="s">
        <v>2</v>
      </c>
      <c r="C2" s="11" t="s">
        <v>1</v>
      </c>
      <c r="D2" s="12" t="s">
        <v>3</v>
      </c>
      <c r="E2" s="12" t="s">
        <v>11</v>
      </c>
      <c r="F2" s="12" t="s">
        <v>0</v>
      </c>
      <c r="G2" s="12" t="s">
        <v>6</v>
      </c>
      <c r="H2" s="12" t="s">
        <v>7</v>
      </c>
      <c r="I2" s="12" t="s">
        <v>8</v>
      </c>
      <c r="J2" s="12" t="s">
        <v>5</v>
      </c>
      <c r="K2" s="12" t="s">
        <v>12</v>
      </c>
      <c r="L2" s="13" t="s">
        <v>4</v>
      </c>
      <c r="M2" s="2"/>
      <c r="N2" s="2"/>
      <c r="O2" s="2"/>
      <c r="P2" s="2"/>
      <c r="Q2" s="2"/>
      <c r="R2" s="2"/>
      <c r="S2" s="2"/>
      <c r="T2" s="2"/>
      <c r="U2" s="2"/>
      <c r="V2" s="2"/>
      <c r="W2" s="2"/>
      <c r="X2" s="2"/>
      <c r="Y2" s="2"/>
      <c r="Z2" s="2"/>
      <c r="AA2" s="2"/>
      <c r="AB2" s="2"/>
      <c r="AC2" s="2"/>
    </row>
    <row r="3" spans="1:12" ht="135.75" customHeight="1">
      <c r="A3" s="14">
        <v>1</v>
      </c>
      <c r="B3" s="6" t="s">
        <v>40</v>
      </c>
      <c r="C3" s="35" t="s">
        <v>41</v>
      </c>
      <c r="D3" s="6"/>
      <c r="E3" s="6"/>
      <c r="F3" s="7">
        <v>2</v>
      </c>
      <c r="G3" s="8"/>
      <c r="H3" s="8">
        <f>G3*1.21</f>
        <v>0</v>
      </c>
      <c r="I3" s="8">
        <f>H3*F3</f>
        <v>0</v>
      </c>
      <c r="J3" s="22" t="s">
        <v>20</v>
      </c>
      <c r="K3" s="22" t="s">
        <v>22</v>
      </c>
      <c r="L3" s="15">
        <v>200302</v>
      </c>
    </row>
    <row r="4" spans="1:12" ht="141.75" customHeight="1">
      <c r="A4" s="14">
        <v>2</v>
      </c>
      <c r="B4" s="19" t="s">
        <v>42</v>
      </c>
      <c r="C4" s="35" t="s">
        <v>43</v>
      </c>
      <c r="D4" s="6"/>
      <c r="E4" s="6"/>
      <c r="F4" s="7">
        <v>1</v>
      </c>
      <c r="G4" s="8"/>
      <c r="H4" s="21">
        <f aca="true" t="shared" si="0" ref="H4:H19">G4*1.21</f>
        <v>0</v>
      </c>
      <c r="I4" s="8">
        <f>H4*F4</f>
        <v>0</v>
      </c>
      <c r="J4" s="22" t="s">
        <v>20</v>
      </c>
      <c r="K4" s="22" t="s">
        <v>22</v>
      </c>
      <c r="L4" s="23">
        <v>200302</v>
      </c>
    </row>
    <row r="5" spans="1:12" ht="138" customHeight="1">
      <c r="A5" s="14">
        <v>3</v>
      </c>
      <c r="B5" s="35" t="s">
        <v>40</v>
      </c>
      <c r="C5" s="35" t="s">
        <v>41</v>
      </c>
      <c r="D5" s="6"/>
      <c r="E5" s="6"/>
      <c r="F5" s="7">
        <v>2</v>
      </c>
      <c r="G5" s="8"/>
      <c r="H5" s="21">
        <f t="shared" si="0"/>
        <v>0</v>
      </c>
      <c r="I5" s="8">
        <f aca="true" t="shared" si="1" ref="I5:I6">H5*F5</f>
        <v>0</v>
      </c>
      <c r="J5" s="22" t="s">
        <v>20</v>
      </c>
      <c r="K5" s="22" t="s">
        <v>22</v>
      </c>
      <c r="L5" s="23">
        <v>200302</v>
      </c>
    </row>
    <row r="6" spans="1:12" ht="127.5" customHeight="1">
      <c r="A6" s="14">
        <v>4</v>
      </c>
      <c r="B6" s="6" t="s">
        <v>23</v>
      </c>
      <c r="C6" s="6" t="s">
        <v>24</v>
      </c>
      <c r="D6" s="6"/>
      <c r="E6" s="6"/>
      <c r="F6" s="7">
        <v>1</v>
      </c>
      <c r="G6" s="8"/>
      <c r="H6" s="21">
        <f t="shared" si="0"/>
        <v>0</v>
      </c>
      <c r="I6" s="8">
        <f t="shared" si="1"/>
        <v>0</v>
      </c>
      <c r="J6" s="22" t="s">
        <v>20</v>
      </c>
      <c r="K6" s="22" t="s">
        <v>22</v>
      </c>
      <c r="L6" s="23">
        <v>200302</v>
      </c>
    </row>
    <row r="7" spans="1:12" ht="103.5" customHeight="1">
      <c r="A7" s="14">
        <v>5</v>
      </c>
      <c r="B7" s="19" t="s">
        <v>44</v>
      </c>
      <c r="C7" s="35" t="s">
        <v>45</v>
      </c>
      <c r="D7" s="6"/>
      <c r="E7" s="6"/>
      <c r="F7" s="7">
        <v>1</v>
      </c>
      <c r="G7" s="8"/>
      <c r="H7" s="21">
        <f t="shared" si="0"/>
        <v>0</v>
      </c>
      <c r="I7" s="8">
        <f>H7*F7</f>
        <v>0</v>
      </c>
      <c r="J7" s="22" t="s">
        <v>20</v>
      </c>
      <c r="K7" s="22" t="s">
        <v>22</v>
      </c>
      <c r="L7" s="23">
        <v>200302</v>
      </c>
    </row>
    <row r="8" spans="1:12" ht="139.5" customHeight="1">
      <c r="A8" s="14">
        <v>6</v>
      </c>
      <c r="B8" s="19" t="s">
        <v>46</v>
      </c>
      <c r="C8" s="35" t="s">
        <v>47</v>
      </c>
      <c r="D8" s="6"/>
      <c r="E8" s="6"/>
      <c r="F8" s="7">
        <v>1</v>
      </c>
      <c r="G8" s="8"/>
      <c r="H8" s="21">
        <f t="shared" si="0"/>
        <v>0</v>
      </c>
      <c r="I8" s="8">
        <f aca="true" t="shared" si="2" ref="I8">H8*F8</f>
        <v>0</v>
      </c>
      <c r="J8" s="22" t="s">
        <v>20</v>
      </c>
      <c r="K8" s="22" t="s">
        <v>22</v>
      </c>
      <c r="L8" s="23">
        <v>200302</v>
      </c>
    </row>
    <row r="9" spans="1:12" ht="111.75" customHeight="1">
      <c r="A9" s="14">
        <v>7</v>
      </c>
      <c r="B9" s="34" t="s">
        <v>25</v>
      </c>
      <c r="C9" s="33" t="s">
        <v>26</v>
      </c>
      <c r="D9" s="6"/>
      <c r="E9" s="6"/>
      <c r="F9" s="7">
        <v>3</v>
      </c>
      <c r="G9" s="8"/>
      <c r="H9" s="21">
        <f t="shared" si="0"/>
        <v>0</v>
      </c>
      <c r="I9" s="8">
        <f aca="true" t="shared" si="3" ref="I9:I19">H9*F9</f>
        <v>0</v>
      </c>
      <c r="J9" s="22" t="s">
        <v>20</v>
      </c>
      <c r="K9" s="22" t="s">
        <v>22</v>
      </c>
      <c r="L9" s="15">
        <v>200345</v>
      </c>
    </row>
    <row r="10" spans="1:12" ht="114" customHeight="1">
      <c r="A10" s="14">
        <v>8</v>
      </c>
      <c r="B10" s="34" t="s">
        <v>27</v>
      </c>
      <c r="C10" s="33" t="s">
        <v>28</v>
      </c>
      <c r="D10" s="6"/>
      <c r="E10" s="6"/>
      <c r="F10" s="7">
        <v>2</v>
      </c>
      <c r="G10" s="8"/>
      <c r="H10" s="21">
        <f t="shared" si="0"/>
        <v>0</v>
      </c>
      <c r="I10" s="8">
        <f t="shared" si="3"/>
        <v>0</v>
      </c>
      <c r="J10" s="22" t="s">
        <v>20</v>
      </c>
      <c r="K10" s="22" t="s">
        <v>22</v>
      </c>
      <c r="L10" s="15">
        <v>200345</v>
      </c>
    </row>
    <row r="11" spans="1:12" ht="111" customHeight="1">
      <c r="A11" s="14">
        <v>9</v>
      </c>
      <c r="B11" s="34" t="s">
        <v>29</v>
      </c>
      <c r="C11" s="33" t="s">
        <v>30</v>
      </c>
      <c r="D11" s="6"/>
      <c r="E11" s="6"/>
      <c r="F11" s="7">
        <v>1</v>
      </c>
      <c r="G11" s="8"/>
      <c r="H11" s="21">
        <f t="shared" si="0"/>
        <v>0</v>
      </c>
      <c r="I11" s="8">
        <f t="shared" si="3"/>
        <v>0</v>
      </c>
      <c r="J11" s="22" t="s">
        <v>20</v>
      </c>
      <c r="K11" s="22" t="s">
        <v>22</v>
      </c>
      <c r="L11" s="23">
        <v>200345</v>
      </c>
    </row>
    <row r="12" spans="1:12" ht="116.25" customHeight="1">
      <c r="A12" s="14">
        <v>10</v>
      </c>
      <c r="B12" s="34" t="s">
        <v>31</v>
      </c>
      <c r="C12" s="33" t="s">
        <v>32</v>
      </c>
      <c r="D12" s="19"/>
      <c r="E12" s="19"/>
      <c r="F12" s="20">
        <v>1</v>
      </c>
      <c r="G12" s="8"/>
      <c r="H12" s="21">
        <f t="shared" si="0"/>
        <v>0</v>
      </c>
      <c r="I12" s="21">
        <f t="shared" si="3"/>
        <v>0</v>
      </c>
      <c r="J12" s="22" t="s">
        <v>20</v>
      </c>
      <c r="K12" s="22" t="s">
        <v>22</v>
      </c>
      <c r="L12" s="23">
        <v>200345</v>
      </c>
    </row>
    <row r="13" spans="1:12" ht="120" customHeight="1">
      <c r="A13" s="14">
        <v>11</v>
      </c>
      <c r="B13" s="34" t="s">
        <v>33</v>
      </c>
      <c r="C13" s="35" t="s">
        <v>48</v>
      </c>
      <c r="D13" s="19"/>
      <c r="E13" s="19"/>
      <c r="F13" s="20">
        <v>2</v>
      </c>
      <c r="G13" s="8"/>
      <c r="H13" s="21">
        <f t="shared" si="0"/>
        <v>0</v>
      </c>
      <c r="I13" s="21">
        <f t="shared" si="3"/>
        <v>0</v>
      </c>
      <c r="J13" s="22" t="s">
        <v>20</v>
      </c>
      <c r="K13" s="22" t="s">
        <v>22</v>
      </c>
      <c r="L13" s="23">
        <v>200345</v>
      </c>
    </row>
    <row r="14" spans="1:12" ht="132" customHeight="1">
      <c r="A14" s="14">
        <v>12</v>
      </c>
      <c r="B14" s="36" t="s">
        <v>34</v>
      </c>
      <c r="C14" s="35" t="s">
        <v>35</v>
      </c>
      <c r="D14" s="19"/>
      <c r="E14" s="19"/>
      <c r="F14" s="20">
        <v>7</v>
      </c>
      <c r="G14" s="8"/>
      <c r="H14" s="21">
        <f t="shared" si="0"/>
        <v>0</v>
      </c>
      <c r="I14" s="21">
        <f t="shared" si="3"/>
        <v>0</v>
      </c>
      <c r="J14" s="22" t="s">
        <v>20</v>
      </c>
      <c r="K14" s="22" t="s">
        <v>22</v>
      </c>
      <c r="L14" s="23">
        <v>200345</v>
      </c>
    </row>
    <row r="15" spans="1:12" ht="93" customHeight="1">
      <c r="A15" s="14">
        <v>13</v>
      </c>
      <c r="B15" s="36" t="s">
        <v>36</v>
      </c>
      <c r="C15" s="35" t="s">
        <v>54</v>
      </c>
      <c r="D15" s="19"/>
      <c r="E15" s="19"/>
      <c r="F15" s="20">
        <v>3</v>
      </c>
      <c r="G15" s="21"/>
      <c r="H15" s="21">
        <f t="shared" si="0"/>
        <v>0</v>
      </c>
      <c r="I15" s="21">
        <f t="shared" si="3"/>
        <v>0</v>
      </c>
      <c r="J15" s="22" t="s">
        <v>20</v>
      </c>
      <c r="K15" s="22" t="s">
        <v>22</v>
      </c>
      <c r="L15" s="23">
        <v>200345</v>
      </c>
    </row>
    <row r="16" spans="1:12" ht="114" customHeight="1">
      <c r="A16" s="14">
        <v>14</v>
      </c>
      <c r="B16" s="36" t="s">
        <v>37</v>
      </c>
      <c r="C16" s="35" t="s">
        <v>49</v>
      </c>
      <c r="D16" s="19"/>
      <c r="E16" s="19"/>
      <c r="F16" s="20">
        <v>2</v>
      </c>
      <c r="G16" s="21"/>
      <c r="H16" s="21">
        <f t="shared" si="0"/>
        <v>0</v>
      </c>
      <c r="I16" s="21">
        <f t="shared" si="3"/>
        <v>0</v>
      </c>
      <c r="J16" s="22" t="s">
        <v>20</v>
      </c>
      <c r="K16" s="22" t="s">
        <v>22</v>
      </c>
      <c r="L16" s="23">
        <v>200345</v>
      </c>
    </row>
    <row r="17" spans="1:12" ht="117" customHeight="1">
      <c r="A17" s="14">
        <v>15</v>
      </c>
      <c r="B17" s="36" t="s">
        <v>38</v>
      </c>
      <c r="C17" s="35" t="s">
        <v>52</v>
      </c>
      <c r="D17" s="19"/>
      <c r="E17" s="19"/>
      <c r="F17" s="20">
        <v>1</v>
      </c>
      <c r="G17" s="21"/>
      <c r="H17" s="21">
        <f t="shared" si="0"/>
        <v>0</v>
      </c>
      <c r="I17" s="21">
        <f t="shared" si="3"/>
        <v>0</v>
      </c>
      <c r="J17" s="22" t="s">
        <v>20</v>
      </c>
      <c r="K17" s="22" t="s">
        <v>22</v>
      </c>
      <c r="L17" s="23">
        <v>200345</v>
      </c>
    </row>
    <row r="18" spans="1:12" ht="116.25" customHeight="1">
      <c r="A18" s="14">
        <v>16</v>
      </c>
      <c r="B18" s="36" t="s">
        <v>39</v>
      </c>
      <c r="C18" s="35" t="s">
        <v>50</v>
      </c>
      <c r="D18" s="19"/>
      <c r="E18" s="19"/>
      <c r="F18" s="20">
        <v>1</v>
      </c>
      <c r="G18" s="8"/>
      <c r="H18" s="21">
        <f t="shared" si="0"/>
        <v>0</v>
      </c>
      <c r="I18" s="21">
        <f t="shared" si="3"/>
        <v>0</v>
      </c>
      <c r="J18" s="22" t="s">
        <v>20</v>
      </c>
      <c r="K18" s="22" t="s">
        <v>22</v>
      </c>
      <c r="L18" s="23">
        <v>200345</v>
      </c>
    </row>
    <row r="19" spans="1:12" ht="104.25" customHeight="1">
      <c r="A19" s="14">
        <v>17</v>
      </c>
      <c r="B19" s="36" t="s">
        <v>51</v>
      </c>
      <c r="C19" s="35" t="s">
        <v>53</v>
      </c>
      <c r="D19" s="19"/>
      <c r="E19" s="19"/>
      <c r="F19" s="20">
        <v>2</v>
      </c>
      <c r="G19" s="8"/>
      <c r="H19" s="21">
        <f t="shared" si="0"/>
        <v>0</v>
      </c>
      <c r="I19" s="21">
        <f t="shared" si="3"/>
        <v>0</v>
      </c>
      <c r="J19" s="22" t="s">
        <v>20</v>
      </c>
      <c r="K19" s="22" t="s">
        <v>22</v>
      </c>
      <c r="L19" s="23">
        <v>200345</v>
      </c>
    </row>
    <row r="20" spans="1:12" ht="15.75" customHeight="1">
      <c r="A20" s="26" t="s">
        <v>9</v>
      </c>
      <c r="B20" s="27"/>
      <c r="C20" s="27"/>
      <c r="D20" s="9"/>
      <c r="E20" s="9"/>
      <c r="F20" s="30">
        <f>F21/1.21</f>
        <v>0</v>
      </c>
      <c r="G20" s="31"/>
      <c r="H20" s="31"/>
      <c r="I20" s="31"/>
      <c r="J20" s="5"/>
      <c r="K20" s="5"/>
      <c r="L20" s="16"/>
    </row>
    <row r="21" spans="1:12" ht="15.75" customHeight="1" thickBot="1">
      <c r="A21" s="28" t="s">
        <v>10</v>
      </c>
      <c r="B21" s="29"/>
      <c r="C21" s="29"/>
      <c r="D21" s="17"/>
      <c r="E21" s="17"/>
      <c r="F21" s="32">
        <f>SUM(I3:I3)</f>
        <v>0</v>
      </c>
      <c r="G21" s="29"/>
      <c r="H21" s="29"/>
      <c r="I21" s="29"/>
      <c r="J21" s="17"/>
      <c r="K21" s="17"/>
      <c r="L21" s="18"/>
    </row>
    <row r="22" spans="1:12" ht="15.75" customHeight="1">
      <c r="A22" s="1"/>
      <c r="F22" s="1"/>
      <c r="G22" s="3"/>
      <c r="H22" s="3"/>
      <c r="I22" s="3"/>
      <c r="J22" s="3"/>
      <c r="K22" s="3"/>
      <c r="L22" s="3"/>
    </row>
    <row r="23" spans="1:6" ht="15.75" customHeight="1">
      <c r="A23" s="1"/>
      <c r="C23" t="s">
        <v>19</v>
      </c>
      <c r="F23" s="1"/>
    </row>
    <row r="24" spans="1:6" ht="15.75" customHeight="1">
      <c r="A24" s="1"/>
      <c r="F24" s="1"/>
    </row>
    <row r="25" spans="1:6" ht="15.75" customHeight="1">
      <c r="A25" s="1"/>
      <c r="C25" t="s">
        <v>13</v>
      </c>
      <c r="F25" s="1"/>
    </row>
    <row r="26" spans="1:6" ht="15.75" customHeight="1">
      <c r="A26" s="1"/>
      <c r="C26" t="s">
        <v>14</v>
      </c>
      <c r="F26" s="1"/>
    </row>
    <row r="27" spans="1:6" ht="15.75" customHeight="1">
      <c r="A27" s="1"/>
      <c r="C27" t="s">
        <v>15</v>
      </c>
      <c r="F27" s="1"/>
    </row>
    <row r="28" spans="1:6" ht="15.75" customHeight="1">
      <c r="A28" s="1"/>
      <c r="C28" t="s">
        <v>16</v>
      </c>
      <c r="F28" s="1"/>
    </row>
    <row r="29" spans="1:6" ht="15.75" customHeight="1">
      <c r="A29" s="1"/>
      <c r="C29" t="s">
        <v>17</v>
      </c>
      <c r="F29" s="1"/>
    </row>
    <row r="30" spans="1:6" ht="15.75" customHeight="1">
      <c r="A30" s="1"/>
      <c r="F30" s="1"/>
    </row>
    <row r="31" spans="1:6" ht="15.75" customHeight="1">
      <c r="A31" s="1"/>
      <c r="C31" t="s">
        <v>18</v>
      </c>
      <c r="F31" s="1"/>
    </row>
    <row r="32" spans="1:6" ht="15.75" customHeight="1">
      <c r="A32" s="1"/>
      <c r="F32" s="1"/>
    </row>
    <row r="33" spans="1:6" ht="15.75" customHeight="1">
      <c r="A33" s="1"/>
      <c r="F33" s="1"/>
    </row>
    <row r="34" spans="1:6" ht="15.75" customHeight="1">
      <c r="A34" s="1"/>
      <c r="F34" s="1"/>
    </row>
    <row r="35" spans="1:6" ht="15.75" customHeight="1">
      <c r="A35" s="1"/>
      <c r="F35" s="1"/>
    </row>
    <row r="36" spans="1:6" ht="15.75" customHeight="1">
      <c r="A36" s="1"/>
      <c r="F36" s="1"/>
    </row>
    <row r="37" spans="1:6" ht="15.75" customHeight="1">
      <c r="A37" s="1"/>
      <c r="F37" s="1"/>
    </row>
    <row r="38" spans="1:6" ht="15.75" customHeight="1">
      <c r="A38" s="1"/>
      <c r="F38" s="1"/>
    </row>
    <row r="39" spans="1:6" ht="15.75" customHeight="1">
      <c r="A39" s="1"/>
      <c r="F39" s="1"/>
    </row>
    <row r="40" spans="1:6" ht="15.75" customHeight="1">
      <c r="A40" s="1"/>
      <c r="F40" s="1"/>
    </row>
    <row r="41" spans="1:6" ht="15.75" customHeight="1">
      <c r="A41" s="1"/>
      <c r="F41" s="1"/>
    </row>
    <row r="42" spans="1:6" ht="15.75" customHeight="1">
      <c r="A42" s="1"/>
      <c r="F42" s="1"/>
    </row>
    <row r="43" spans="1:6" ht="15.75" customHeight="1">
      <c r="A43" s="1"/>
      <c r="F43" s="1"/>
    </row>
    <row r="44" spans="1:6" ht="15.75" customHeight="1">
      <c r="A44" s="1"/>
      <c r="F44" s="1"/>
    </row>
    <row r="45" spans="1:6" ht="15.75" customHeight="1">
      <c r="A45" s="1"/>
      <c r="F45" s="1"/>
    </row>
    <row r="46" spans="1:6" ht="12.75">
      <c r="A46" s="1"/>
      <c r="F46" s="1"/>
    </row>
    <row r="47" spans="1:6" ht="12.75">
      <c r="A47" s="1"/>
      <c r="F47" s="1"/>
    </row>
    <row r="48" spans="1:6" ht="12.75">
      <c r="A48" s="1"/>
      <c r="F48" s="1"/>
    </row>
    <row r="49" spans="1:6" ht="12.75">
      <c r="A49" s="1"/>
      <c r="F49" s="1"/>
    </row>
    <row r="50" spans="1:6" ht="12.75">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row r="993" spans="1:6" ht="12.75">
      <c r="A993" s="1"/>
      <c r="F993" s="1"/>
    </row>
    <row r="994" spans="1:6" ht="12.75">
      <c r="A994" s="1"/>
      <c r="F994" s="1"/>
    </row>
    <row r="995" spans="1:6" ht="12.75">
      <c r="A995" s="1"/>
      <c r="F995" s="1"/>
    </row>
  </sheetData>
  <autoFilter ref="A2:I2"/>
  <mergeCells count="5">
    <mergeCell ref="A1:L1"/>
    <mergeCell ref="A20:C20"/>
    <mergeCell ref="A21:C21"/>
    <mergeCell ref="F20:I20"/>
    <mergeCell ref="F21:I21"/>
  </mergeCells>
  <printOptions horizontalCentered="1"/>
  <pageMargins left="0.25" right="0.25" top="0.75" bottom="0.75" header="0.3" footer="0.3"/>
  <pageSetup fitToHeight="0" fitToWidth="1" horizontalDpi="600" verticalDpi="600" orientation="landscape" paperSize="9" scale="42" r:id="rId1"/>
  <headerFooter>
    <oddFooter>&amp;CVýzva č. 18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2020-08-07T16:18:25Z</cp:lastPrinted>
  <dcterms:created xsi:type="dcterms:W3CDTF">2016-08-01T15:32:31Z</dcterms:created>
  <dcterms:modified xsi:type="dcterms:W3CDTF">2020-08-07T16:18:40Z</dcterms:modified>
  <cp:category/>
  <cp:version/>
  <cp:contentType/>
  <cp:contentStatus/>
</cp:coreProperties>
</file>