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kovamarke\Desktop\Nová složka\"/>
    </mc:Choice>
  </mc:AlternateContent>
  <xr:revisionPtr revIDLastSave="0" documentId="13_ncr:1_{27C6C426-386B-4E24-BCBE-3BD5BB61DE0E}" xr6:coauthVersionLast="45" xr6:coauthVersionMax="45" xr10:uidLastSave="{00000000-0000-0000-0000-000000000000}"/>
  <bookViews>
    <workbookView xWindow="495" yWindow="1545" windowWidth="27630" windowHeight="14055" xr2:uid="{0CDFE7F3-BDD5-42A4-9320-5C99FA62C7D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1" l="1"/>
  <c r="N15" i="1"/>
  <c r="N14" i="1" l="1"/>
  <c r="M14" i="1"/>
  <c r="N16" i="1" l="1"/>
  <c r="M16" i="1"/>
  <c r="N13" i="1"/>
  <c r="M13" i="1"/>
  <c r="N12" i="1"/>
  <c r="M12" i="1"/>
  <c r="N11" i="1"/>
  <c r="M11" i="1"/>
  <c r="N10" i="1"/>
  <c r="M10" i="1"/>
  <c r="N9" i="1"/>
  <c r="M9" i="1"/>
  <c r="N8" i="1"/>
  <c r="M8" i="1"/>
  <c r="L19" i="1" l="1"/>
</calcChain>
</file>

<file path=xl/sharedStrings.xml><?xml version="1.0" encoding="utf-8"?>
<sst xmlns="http://schemas.openxmlformats.org/spreadsheetml/2006/main" count="75" uniqueCount="40">
  <si>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</si>
  <si>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</si>
  <si>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</si>
  <si>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</si>
  <si>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</si>
  <si>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</si>
  <si>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</si>
  <si>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</si>
  <si>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(ode dne podpisu smlouvy)</t>
  </si>
  <si>
    <t>Obchodní název (katalogové číslo) + popis (příp. webový odkaz)</t>
  </si>
  <si>
    <t>Financováno 
z projektových finančních prostředků EU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</si>
  <si>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</si>
  <si>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</si>
  <si>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</si>
  <si>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</si>
  <si>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</si>
  <si>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</si>
  <si>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</si>
  <si>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Jaroslav Kalous   
mobil: 724 071 243                                                        e-mail: kalousj3@faf.cuni.cz</t>
  </si>
  <si>
    <t>Sklad chemikálií</t>
  </si>
  <si>
    <t>NE</t>
  </si>
  <si>
    <t>Dichlormethan   p.a.</t>
  </si>
  <si>
    <t>velikost balení 1 000 ml</t>
  </si>
  <si>
    <t>Kyselina citronová monohydrát p.a.</t>
  </si>
  <si>
    <t>velikost balení 1 000  g</t>
  </si>
  <si>
    <t>velikost balení 1 000  ml</t>
  </si>
  <si>
    <t xml:space="preserve">Diethylether p.a. 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</si>
  <si>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</si>
  <si>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CELKOVÁ NABÍDKOVÁ CENA v Kč bez DPH</t>
  </si>
  <si>
    <t>V případě, že se dodavatel při předání zboží na uvedené tel. číslo nedovolá, bude v takovém případě volat tel. +420 495 067 477.</t>
  </si>
  <si>
    <t>Isopropylalkohol p.a.</t>
  </si>
  <si>
    <t>velikost balení  5 000 ml</t>
  </si>
  <si>
    <t>Hexan   p.a.</t>
  </si>
  <si>
    <t>Kyselina sírová p.a.</t>
  </si>
  <si>
    <t>velikost balení  1 000 ml</t>
  </si>
  <si>
    <t>Kyselina chlorovodíková   p.a.</t>
  </si>
  <si>
    <t>Chloroform p.a. stabilizovaný ethanolem   1 %</t>
  </si>
  <si>
    <t>Technický aceton       /možno nahradit čistým acetonem/</t>
  </si>
  <si>
    <t>velikost balení 200 l,  sud</t>
  </si>
  <si>
    <t>Chemikálie 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</si>
</sst>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2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vertical="center" wrapText="1"/>
    </xf>
    <xf numFmtId="3" fontId="7" fillId="5" borderId="3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0" fillId="0" borderId="0" xfId="0"/>
    <xf numFmtId="0" fontId="0" fillId="6" borderId="3" xfId="0" applyFill="1" applyBorder="1" applyAlignment="1">
      <alignment vertical="center"/>
    </xf>
    <xf numFmtId="0" fontId="9" fillId="6" borderId="3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/>
    <xf numFmtId="0" fontId="1" fillId="0" borderId="0" xfId="0" applyFont="1"/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3B08E-BF57-4EF7-A757-C799E2947E9C}">
  <dimension ref="A1:N20"/>
  <sheetViews>
    <sheetView tabSelected="1" zoomScale="71" zoomScaleNormal="71" workbookViewId="0">
      <selection activeCell="B4" sqref="B4:D4"/>
    </sheetView>
  </sheetViews>
  <sheetFormatPr defaultColWidth="30.7109375" defaultRowHeight="15" x14ac:dyDescent="0.25"/>
  <cols>
    <col min="1" max="1" width="11.85546875" customWidth="1"/>
  </cols>
  <sheetData>
    <row r="1" spans="1:14" ht="22.5" x14ac:dyDescent="0.3">
      <c r="A1" s="39" t="s">
        <v>39</v>
      </c>
      <c r="B1" s="40"/>
      <c r="C1" s="2"/>
      <c r="D1" s="3"/>
      <c r="E1" s="4"/>
      <c r="F1" s="4"/>
      <c r="G1" s="5"/>
      <c r="H1" s="4"/>
      <c r="I1" s="6"/>
      <c r="J1" s="5"/>
      <c r="K1" s="6"/>
      <c r="L1" s="6"/>
      <c r="M1" s="6"/>
      <c r="N1" s="6"/>
    </row>
    <row r="2" spans="1:14" ht="15.75" x14ac:dyDescent="0.25">
      <c r="A2" s="6" t="s">
        <v>0</v>
      </c>
      <c r="B2" s="4"/>
      <c r="C2" s="2"/>
      <c r="D2" s="3"/>
      <c r="E2" s="4"/>
      <c r="F2" s="4"/>
      <c r="G2" s="5"/>
      <c r="H2" s="4"/>
      <c r="I2" s="6"/>
      <c r="J2" s="5"/>
      <c r="K2" s="6"/>
      <c r="L2" s="6"/>
      <c r="M2" s="6"/>
      <c r="N2" s="6"/>
    </row>
    <row r="3" spans="1:14" ht="15.75" x14ac:dyDescent="0.25">
      <c r="A3" s="6"/>
      <c r="B3" s="6"/>
      <c r="C3" s="7"/>
      <c r="D3" s="8"/>
      <c r="E3" s="4"/>
      <c r="F3" s="4"/>
      <c r="G3" s="4"/>
      <c r="H3" s="9"/>
      <c r="I3" s="6"/>
      <c r="J3" s="4"/>
      <c r="K3" s="7"/>
      <c r="L3" s="7"/>
      <c r="M3" s="6"/>
      <c r="N3" s="7"/>
    </row>
    <row r="4" spans="1:14" ht="15.75" x14ac:dyDescent="0.25">
      <c r="A4" s="10"/>
      <c r="B4" s="41" t="s">
        <v>1</v>
      </c>
      <c r="C4" s="42"/>
      <c r="D4" s="42"/>
      <c r="E4" s="11"/>
      <c r="F4" s="11"/>
      <c r="G4" s="43"/>
      <c r="H4" s="43"/>
      <c r="I4" s="7"/>
      <c r="J4" s="12"/>
      <c r="K4" s="7"/>
      <c r="L4" s="7"/>
      <c r="M4" s="6"/>
      <c r="N4" s="7"/>
    </row>
    <row r="5" spans="1:14" ht="15.75" x14ac:dyDescent="0.25">
      <c r="A5" s="13"/>
      <c r="B5" s="41" t="s">
        <v>2</v>
      </c>
      <c r="C5" s="42"/>
      <c r="D5" s="42"/>
      <c r="E5" s="14"/>
      <c r="F5" s="14"/>
      <c r="G5" s="11"/>
      <c r="H5" s="7"/>
      <c r="I5" s="7"/>
      <c r="J5" s="4"/>
      <c r="K5" s="7"/>
      <c r="L5" s="7"/>
      <c r="M5" s="6"/>
      <c r="N5" s="7"/>
    </row>
    <row r="6" spans="1:14" ht="16.5" thickBot="1" x14ac:dyDescent="0.3">
      <c r="A6" s="6"/>
      <c r="B6" s="6"/>
      <c r="C6" s="7"/>
      <c r="D6" s="8"/>
      <c r="E6" s="4"/>
      <c r="F6" s="4"/>
      <c r="G6" s="4"/>
      <c r="H6" s="9"/>
      <c r="I6" s="6"/>
      <c r="J6" s="4"/>
      <c r="K6" s="7"/>
      <c r="L6" s="7"/>
      <c r="M6" s="6"/>
      <c r="N6" s="7"/>
    </row>
    <row r="7" spans="1:14" ht="49.5" customHeight="1" thickTop="1" thickBot="1" x14ac:dyDescent="0.3">
      <c r="A7" s="15" t="s">
        <v>3</v>
      </c>
      <c r="B7" s="15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6" t="s">
        <v>9</v>
      </c>
      <c r="H7" s="15" t="s">
        <v>10</v>
      </c>
      <c r="I7" s="17" t="s">
        <v>11</v>
      </c>
      <c r="J7" s="15" t="s">
        <v>12</v>
      </c>
      <c r="K7" s="15" t="s">
        <v>13</v>
      </c>
      <c r="L7" s="18" t="s">
        <v>14</v>
      </c>
      <c r="M7" s="17" t="s">
        <v>15</v>
      </c>
      <c r="N7" s="19" t="s">
        <v>16</v>
      </c>
    </row>
    <row r="8" spans="1:14" ht="50.1" customHeight="1" thickTop="1" thickBot="1" x14ac:dyDescent="0.3">
      <c r="A8" s="30">
        <v>1</v>
      </c>
      <c r="B8" s="32" t="s">
        <v>21</v>
      </c>
      <c r="C8" s="21">
        <v>60</v>
      </c>
      <c r="D8" s="21" t="s">
        <v>17</v>
      </c>
      <c r="E8" s="22" t="s">
        <v>22</v>
      </c>
      <c r="F8" s="21">
        <v>2</v>
      </c>
      <c r="G8" s="16"/>
      <c r="H8" s="23" t="s">
        <v>20</v>
      </c>
      <c r="I8" s="21" t="s">
        <v>18</v>
      </c>
      <c r="J8" s="21" t="s">
        <v>19</v>
      </c>
      <c r="K8" s="24">
        <v>125</v>
      </c>
      <c r="L8" s="25"/>
      <c r="M8" s="26">
        <f t="shared" ref="M8" si="0">C8*L8</f>
        <v>0</v>
      </c>
      <c r="N8" s="27" t="str">
        <f t="shared" ref="N8" si="1">IF(L8&gt;K8,"NEVYHOVUJE","VYHOVUJE")</f>
        <v>VYHOVUJE</v>
      </c>
    </row>
    <row r="9" spans="1:14" ht="50.1" customHeight="1" thickTop="1" thickBot="1" x14ac:dyDescent="0.3">
      <c r="A9" s="30">
        <v>2</v>
      </c>
      <c r="B9" s="33" t="s">
        <v>23</v>
      </c>
      <c r="C9" s="21">
        <v>24</v>
      </c>
      <c r="D9" s="21" t="s">
        <v>17</v>
      </c>
      <c r="E9" s="22" t="s">
        <v>24</v>
      </c>
      <c r="F9" s="21">
        <v>2</v>
      </c>
      <c r="G9" s="16"/>
      <c r="H9" s="23" t="s">
        <v>20</v>
      </c>
      <c r="I9" s="21" t="s">
        <v>18</v>
      </c>
      <c r="J9" s="21" t="s">
        <v>19</v>
      </c>
      <c r="K9" s="24">
        <v>100</v>
      </c>
      <c r="L9" s="25"/>
      <c r="M9" s="26">
        <f>C9*L9</f>
        <v>0</v>
      </c>
      <c r="N9" s="27" t="str">
        <f>IF(L9&gt;K9,"NEVYHOVUJE","VYHOVUJE")</f>
        <v>VYHOVUJE</v>
      </c>
    </row>
    <row r="10" spans="1:14" ht="50.1" customHeight="1" thickTop="1" thickBot="1" x14ac:dyDescent="0.3">
      <c r="A10" s="30">
        <v>3</v>
      </c>
      <c r="B10" s="32" t="s">
        <v>35</v>
      </c>
      <c r="C10" s="20">
        <v>24</v>
      </c>
      <c r="D10" s="21" t="s">
        <v>17</v>
      </c>
      <c r="E10" s="22" t="s">
        <v>25</v>
      </c>
      <c r="F10" s="21">
        <v>2</v>
      </c>
      <c r="G10" s="16"/>
      <c r="H10" s="23" t="s">
        <v>20</v>
      </c>
      <c r="I10" s="21" t="s">
        <v>18</v>
      </c>
      <c r="J10" s="21" t="s">
        <v>19</v>
      </c>
      <c r="K10" s="24">
        <v>70</v>
      </c>
      <c r="L10" s="25"/>
      <c r="M10" s="26">
        <f t="shared" ref="M10:M16" si="2">C10*L10</f>
        <v>0</v>
      </c>
      <c r="N10" s="27" t="str">
        <f t="shared" ref="N10:N16" si="3">IF(L10&gt;K10,"NEVYHOVUJE","VYHOVUJE")</f>
        <v>VYHOVUJE</v>
      </c>
    </row>
    <row r="11" spans="1:14" ht="50.1" customHeight="1" thickTop="1" thickBot="1" x14ac:dyDescent="0.3">
      <c r="A11" s="30">
        <v>4</v>
      </c>
      <c r="B11" s="34" t="s">
        <v>36</v>
      </c>
      <c r="C11" s="20">
        <v>90</v>
      </c>
      <c r="D11" s="21" t="s">
        <v>17</v>
      </c>
      <c r="E11" s="22" t="s">
        <v>25</v>
      </c>
      <c r="F11" s="21">
        <v>2</v>
      </c>
      <c r="G11" s="16"/>
      <c r="H11" s="23" t="s">
        <v>20</v>
      </c>
      <c r="I11" s="21" t="s">
        <v>18</v>
      </c>
      <c r="J11" s="21" t="s">
        <v>19</v>
      </c>
      <c r="K11" s="24">
        <v>130</v>
      </c>
      <c r="L11" s="25"/>
      <c r="M11" s="26">
        <f t="shared" si="2"/>
        <v>0</v>
      </c>
      <c r="N11" s="27" t="str">
        <f t="shared" si="3"/>
        <v>VYHOVUJE</v>
      </c>
    </row>
    <row r="12" spans="1:14" ht="50.1" customHeight="1" thickTop="1" thickBot="1" x14ac:dyDescent="0.3">
      <c r="A12" s="30">
        <v>5</v>
      </c>
      <c r="B12" s="32" t="s">
        <v>30</v>
      </c>
      <c r="C12" s="20">
        <v>72</v>
      </c>
      <c r="D12" s="21" t="s">
        <v>17</v>
      </c>
      <c r="E12" s="22" t="s">
        <v>25</v>
      </c>
      <c r="F12" s="21">
        <v>2</v>
      </c>
      <c r="G12" s="16"/>
      <c r="H12" s="23" t="s">
        <v>20</v>
      </c>
      <c r="I12" s="21" t="s">
        <v>18</v>
      </c>
      <c r="J12" s="21" t="s">
        <v>19</v>
      </c>
      <c r="K12" s="24">
        <v>110</v>
      </c>
      <c r="L12" s="25"/>
      <c r="M12" s="26">
        <f t="shared" si="2"/>
        <v>0</v>
      </c>
      <c r="N12" s="27" t="str">
        <f t="shared" si="3"/>
        <v>VYHOVUJE</v>
      </c>
    </row>
    <row r="13" spans="1:14" ht="50.1" customHeight="1" thickTop="1" thickBot="1" x14ac:dyDescent="0.3">
      <c r="A13" s="30">
        <v>6</v>
      </c>
      <c r="B13" s="32" t="s">
        <v>26</v>
      </c>
      <c r="C13" s="21">
        <v>72</v>
      </c>
      <c r="D13" s="21" t="s">
        <v>17</v>
      </c>
      <c r="E13" s="22" t="s">
        <v>25</v>
      </c>
      <c r="F13" s="21">
        <v>2</v>
      </c>
      <c r="G13" s="16"/>
      <c r="H13" s="23" t="s">
        <v>20</v>
      </c>
      <c r="I13" s="21" t="s">
        <v>18</v>
      </c>
      <c r="J13" s="21" t="s">
        <v>19</v>
      </c>
      <c r="K13" s="24">
        <v>205</v>
      </c>
      <c r="L13" s="25"/>
      <c r="M13" s="26">
        <f t="shared" si="2"/>
        <v>0</v>
      </c>
      <c r="N13" s="27" t="str">
        <f t="shared" si="3"/>
        <v>VYHOVUJE</v>
      </c>
    </row>
    <row r="14" spans="1:14" s="1" customFormat="1" ht="50.1" customHeight="1" thickTop="1" thickBot="1" x14ac:dyDescent="0.3">
      <c r="A14" s="30">
        <v>7</v>
      </c>
      <c r="B14" s="34" t="s">
        <v>37</v>
      </c>
      <c r="C14" s="21">
        <v>50</v>
      </c>
      <c r="D14" s="21" t="s">
        <v>17</v>
      </c>
      <c r="E14" s="22" t="s">
        <v>31</v>
      </c>
      <c r="F14" s="21">
        <v>2</v>
      </c>
      <c r="G14" s="16"/>
      <c r="H14" s="23" t="s">
        <v>20</v>
      </c>
      <c r="I14" s="21" t="s">
        <v>18</v>
      </c>
      <c r="J14" s="21" t="s">
        <v>19</v>
      </c>
      <c r="K14" s="24">
        <v>210</v>
      </c>
      <c r="L14" s="25"/>
      <c r="M14" s="26">
        <f t="shared" ref="M14" si="4">C14*L14</f>
        <v>0</v>
      </c>
      <c r="N14" s="27" t="str">
        <f t="shared" ref="N14" si="5">IF(L14&gt;K14,"NEVYHOVUJE","VYHOVUJE")</f>
        <v>VYHOVUJE</v>
      </c>
    </row>
    <row r="15" spans="1:14" s="31" customFormat="1" ht="50.1" customHeight="1" thickTop="1" thickBot="1" x14ac:dyDescent="0.3">
      <c r="A15" s="30">
        <v>8</v>
      </c>
      <c r="B15" s="34" t="s">
        <v>33</v>
      </c>
      <c r="C15" s="21">
        <v>24</v>
      </c>
      <c r="D15" s="21" t="s">
        <v>17</v>
      </c>
      <c r="E15" s="22" t="s">
        <v>34</v>
      </c>
      <c r="F15" s="21">
        <v>2</v>
      </c>
      <c r="G15" s="16"/>
      <c r="H15" s="23" t="s">
        <v>20</v>
      </c>
      <c r="I15" s="21" t="s">
        <v>18</v>
      </c>
      <c r="J15" s="21" t="s">
        <v>19</v>
      </c>
      <c r="K15" s="24">
        <v>70</v>
      </c>
      <c r="L15" s="25"/>
      <c r="M15" s="26">
        <f t="shared" ref="M15" si="6">C15*L15</f>
        <v>0</v>
      </c>
      <c r="N15" s="27" t="str">
        <f t="shared" ref="N15" si="7">IF(L15&gt;K15,"NEVYHOVUJE","VYHOVUJE")</f>
        <v>VYHOVUJE</v>
      </c>
    </row>
    <row r="16" spans="1:14" ht="50.1" customHeight="1" thickTop="1" thickBot="1" x14ac:dyDescent="0.3">
      <c r="A16" s="30">
        <v>9</v>
      </c>
      <c r="B16" s="32" t="s">
        <v>32</v>
      </c>
      <c r="C16" s="21">
        <v>5</v>
      </c>
      <c r="D16" s="21" t="s">
        <v>17</v>
      </c>
      <c r="E16" s="22" t="s">
        <v>38</v>
      </c>
      <c r="F16" s="21">
        <v>2</v>
      </c>
      <c r="G16" s="16"/>
      <c r="H16" s="23" t="s">
        <v>20</v>
      </c>
      <c r="I16" s="21" t="s">
        <v>18</v>
      </c>
      <c r="J16" s="21" t="s">
        <v>19</v>
      </c>
      <c r="K16" s="24">
        <v>29000</v>
      </c>
      <c r="L16" s="25"/>
      <c r="M16" s="26">
        <f t="shared" si="2"/>
        <v>0</v>
      </c>
      <c r="N16" s="27" t="str">
        <f t="shared" si="3"/>
        <v>VYHOVUJE</v>
      </c>
    </row>
    <row r="17" spans="1:14" ht="17.25" thickTop="1" thickBo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17.25" thickTop="1" thickBot="1" x14ac:dyDescent="0.3">
      <c r="A18" s="44" t="s">
        <v>27</v>
      </c>
      <c r="B18" s="44"/>
      <c r="C18" s="44"/>
      <c r="D18" s="44"/>
      <c r="E18" s="44"/>
      <c r="F18" s="44"/>
      <c r="G18" s="44"/>
      <c r="H18" s="44"/>
      <c r="I18" s="44"/>
      <c r="J18" s="9"/>
      <c r="K18" s="28"/>
      <c r="L18" s="45" t="s">
        <v>28</v>
      </c>
      <c r="M18" s="46"/>
      <c r="N18" s="47"/>
    </row>
    <row r="19" spans="1:14" ht="17.25" thickTop="1" thickBot="1" x14ac:dyDescent="0.3">
      <c r="A19" s="35" t="s">
        <v>29</v>
      </c>
      <c r="B19" s="35"/>
      <c r="C19" s="35"/>
      <c r="D19" s="35"/>
      <c r="E19" s="35"/>
      <c r="F19" s="35"/>
      <c r="G19" s="35"/>
      <c r="H19" s="4"/>
      <c r="I19" s="7"/>
      <c r="J19" s="7"/>
      <c r="K19" s="29"/>
      <c r="L19" s="36">
        <f>SUM(M8:M16)</f>
        <v>0</v>
      </c>
      <c r="M19" s="37"/>
      <c r="N19" s="38"/>
    </row>
    <row r="20" spans="1:14" ht="15.75" thickTop="1" x14ac:dyDescent="0.25"/>
  </sheetData>
  <mergeCells count="8">
    <mergeCell ref="A19:G19"/>
    <mergeCell ref="L19:N19"/>
    <mergeCell ref="A1:B1"/>
    <mergeCell ref="B4:D4"/>
    <mergeCell ref="G4:H4"/>
    <mergeCell ref="B5:D5"/>
    <mergeCell ref="A18:I18"/>
    <mergeCell ref="L18:N1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Kalous</dc:creator>
  <cp:lastModifiedBy>Markéta Vítková</cp:lastModifiedBy>
  <dcterms:created xsi:type="dcterms:W3CDTF">2020-02-06T10:02:09Z</dcterms:created>
  <dcterms:modified xsi:type="dcterms:W3CDTF">2020-09-30T12:45:00Z</dcterms:modified>
</cp:coreProperties>
</file>