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 k vyhlášení\Laboratorní přístroje\01 Výzva\"/>
    </mc:Choice>
  </mc:AlternateContent>
  <xr:revisionPtr revIDLastSave="0" documentId="13_ncr:1_{236E48B7-6E34-442D-93FA-70C8FA24A4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část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4" l="1"/>
  <c r="K9" i="4"/>
  <c r="L8" i="4"/>
  <c r="K8" i="4"/>
  <c r="J12" i="4" s="1"/>
</calcChain>
</file>

<file path=xl/sharedStrings.xml><?xml version="1.0" encoding="utf-8"?>
<sst xmlns="http://schemas.openxmlformats.org/spreadsheetml/2006/main" count="25" uniqueCount="24">
  <si>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</si>
  <si>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</si>
  <si>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</si>
  <si>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</si>
  <si>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</si>
  <si>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</si>
  <si>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</si>
  <si>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</si>
  <si>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</si>
  <si>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</si>
  <si>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</si>
  <si>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</si>
  <si>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</si>
  <si>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</si>
  <si>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</si>
  <si>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>Mikroskop, který umožňuje zobrazení vzorků při zvětšení 40x – 1500x vč. imerzního objektivu. Halogenové osvětlení</t>
  </si>
  <si>
    <t xml:space="preserve">Katedra biologických a lékařských věd, prof. PharmDr. Petr Nachtigal, Ph.D. </t>
  </si>
  <si>
    <t>Mikroskop</t>
  </si>
  <si>
    <t>Binokulární mikroskop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</si>
  <si>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</si>
  <si>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</si>
  <si>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Binokulární mikroskop PC LED/nekonečno
- širokoúhlé okuláry WF (DIN) 10x/20 mm, WF 16x/13 mm
- binokulární Siedentopf, otočná o 360°, úhel vhledu 30°, nastavitelný oční rozestup 52 - 75 mm, dioptrické doostřování
- revolverová hlavice pro 5 objektivů DIN - vzad otočená
- planachromatické objektivy PL 4:1/0,10/∞/12,31 mm, PL 10:1/0,25/∞/5,03 mm, PL 20:1/0,40/∞/2,71 mm, PL 40:1/0,65/∞/0,72 mm (pérový), PL 100:1/1,25/∞0,17 mm 
- celkové zvětšení 40x - 1600x</t>
  </si>
  <si>
    <t>CELKOVÁ MAXIMÁLNÍ CENA za část 4 
v Kč BEZ DPH</t>
  </si>
  <si>
    <t>Laboratorní přístroje 4/2020,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</si>
</sst>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Alignment="1" applyProtection="1"/>
    <xf numFmtId="0" fontId="0" fillId="0" borderId="0" xfId="0" applyAlignment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69EE-6E46-4FB5-AF26-A443985838E2}">
  <sheetPr>
    <pageSetUpPr fitToPage="1"/>
  </sheetPr>
  <dimension ref="A1:M214"/>
  <sheetViews>
    <sheetView tabSelected="1" zoomScale="85" zoomScaleNormal="85" workbookViewId="0">
      <selection activeCell="J8" sqref="J8:J9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.4257812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11.28515625" style="3" bestFit="1" customWidth="1"/>
    <col min="14" max="16384" width="8.85546875" style="3"/>
  </cols>
  <sheetData>
    <row r="1" spans="1:13" ht="22.5" x14ac:dyDescent="0.3">
      <c r="B1" s="47" t="s">
        <v>23</v>
      </c>
      <c r="C1" s="48"/>
    </row>
    <row r="2" spans="1:13" x14ac:dyDescent="0.25">
      <c r="B2" s="3" t="s">
        <v>6</v>
      </c>
    </row>
    <row r="3" spans="1:13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3" s="7" customFormat="1" ht="20.100000000000001" customHeight="1" x14ac:dyDescent="0.25">
      <c r="B4" s="11"/>
      <c r="C4" s="49" t="s">
        <v>8</v>
      </c>
      <c r="D4" s="50"/>
      <c r="E4" s="12"/>
      <c r="F4" s="12"/>
      <c r="G4" s="39"/>
      <c r="H4" s="10"/>
      <c r="I4" s="10"/>
      <c r="J4" s="10"/>
      <c r="L4" s="10"/>
    </row>
    <row r="5" spans="1:13" s="7" customFormat="1" ht="20.100000000000001" customHeight="1" x14ac:dyDescent="0.25">
      <c r="B5" s="13"/>
      <c r="C5" s="49" t="s">
        <v>7</v>
      </c>
      <c r="D5" s="50"/>
      <c r="E5" s="14"/>
      <c r="F5" s="14"/>
      <c r="G5" s="12"/>
      <c r="H5" s="10"/>
      <c r="I5" s="10"/>
      <c r="J5" s="10"/>
      <c r="L5" s="10"/>
    </row>
    <row r="6" spans="1:13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3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20</v>
      </c>
      <c r="H7" s="15" t="s">
        <v>14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3" s="7" customFormat="1" ht="48" customHeight="1" thickTop="1" thickBot="1" x14ac:dyDescent="0.3">
      <c r="B8" s="15">
        <v>1</v>
      </c>
      <c r="C8" s="1" t="s">
        <v>17</v>
      </c>
      <c r="D8" s="38">
        <v>10</v>
      </c>
      <c r="E8" s="1" t="s">
        <v>15</v>
      </c>
      <c r="F8" s="2">
        <v>4</v>
      </c>
      <c r="G8" s="36"/>
      <c r="H8" s="1" t="s">
        <v>16</v>
      </c>
      <c r="I8" s="37">
        <v>28667</v>
      </c>
      <c r="J8" s="35"/>
      <c r="K8" s="31">
        <f t="shared" ref="K8:K9" si="0">J8*D8</f>
        <v>0</v>
      </c>
      <c r="L8" s="32" t="str">
        <f t="shared" ref="L8:L9" si="1">IF(J8&gt;I8,"NEVYHOVUJE","VYHOVUJE")</f>
        <v>VYHOVUJE</v>
      </c>
    </row>
    <row r="9" spans="1:13" s="7" customFormat="1" ht="141" customHeight="1" thickTop="1" thickBot="1" x14ac:dyDescent="0.3">
      <c r="B9" s="15">
        <v>2</v>
      </c>
      <c r="C9" s="1" t="s">
        <v>18</v>
      </c>
      <c r="D9" s="38">
        <v>2</v>
      </c>
      <c r="E9" s="42" t="s">
        <v>21</v>
      </c>
      <c r="F9" s="2">
        <v>4</v>
      </c>
      <c r="G9" s="36"/>
      <c r="H9" s="1" t="s">
        <v>16</v>
      </c>
      <c r="I9" s="37">
        <v>29667</v>
      </c>
      <c r="J9" s="35"/>
      <c r="K9" s="31">
        <f t="shared" si="0"/>
        <v>0</v>
      </c>
      <c r="L9" s="32" t="str">
        <f t="shared" si="1"/>
        <v>VYHOVUJE</v>
      </c>
      <c r="M9" s="41"/>
    </row>
    <row r="10" spans="1:13" ht="13.5" customHeight="1" thickTop="1" thickBot="1" x14ac:dyDescent="0.3">
      <c r="A10" s="17"/>
      <c r="B10" s="17"/>
      <c r="C10" s="18"/>
      <c r="D10" s="17"/>
      <c r="E10" s="18"/>
      <c r="F10" s="18"/>
      <c r="G10" s="17"/>
      <c r="H10" s="17"/>
      <c r="I10" s="17"/>
      <c r="J10" s="17"/>
      <c r="K10" s="33"/>
      <c r="L10" s="17"/>
    </row>
    <row r="11" spans="1:13" ht="75.75" customHeight="1" thickTop="1" thickBot="1" x14ac:dyDescent="0.3">
      <c r="A11" s="19"/>
      <c r="B11" s="51" t="s">
        <v>9</v>
      </c>
      <c r="C11" s="51"/>
      <c r="D11" s="51"/>
      <c r="E11" s="51"/>
      <c r="F11" s="51"/>
      <c r="G11" s="51"/>
      <c r="H11" s="51"/>
      <c r="I11" s="20" t="s">
        <v>22</v>
      </c>
      <c r="J11" s="52" t="s">
        <v>5</v>
      </c>
      <c r="K11" s="53"/>
      <c r="L11" s="54"/>
    </row>
    <row r="12" spans="1:13" ht="33" customHeight="1" thickTop="1" thickBot="1" x14ac:dyDescent="0.3">
      <c r="A12" s="19"/>
      <c r="B12" s="43" t="s">
        <v>19</v>
      </c>
      <c r="C12" s="43"/>
      <c r="D12" s="43"/>
      <c r="E12" s="43"/>
      <c r="F12" s="43"/>
      <c r="G12" s="43"/>
      <c r="H12" s="21"/>
      <c r="I12" s="22">
        <v>346004</v>
      </c>
      <c r="J12" s="44">
        <f>SUM(K8:K9)</f>
        <v>0</v>
      </c>
      <c r="K12" s="45"/>
      <c r="L12" s="46"/>
    </row>
    <row r="13" spans="1:13" ht="39.75" customHeight="1" thickTop="1" x14ac:dyDescent="0.25">
      <c r="A13" s="19"/>
      <c r="H13" s="23"/>
      <c r="I13" s="25"/>
      <c r="J13" s="25"/>
      <c r="K13" s="25"/>
      <c r="L13" s="26"/>
    </row>
    <row r="14" spans="1:13" ht="20.100000000000001" customHeight="1" x14ac:dyDescent="0.25">
      <c r="A14" s="19"/>
      <c r="H14" s="23"/>
      <c r="I14" s="27"/>
      <c r="J14" s="27"/>
      <c r="K14" s="25"/>
      <c r="L14" s="26"/>
    </row>
    <row r="15" spans="1:13" ht="71.25" customHeight="1" x14ac:dyDescent="0.25">
      <c r="A15" s="19"/>
      <c r="H15" s="23"/>
      <c r="I15" s="27"/>
      <c r="J15" s="27"/>
      <c r="K15" s="25"/>
      <c r="L15" s="24"/>
    </row>
    <row r="16" spans="1:13" ht="36" customHeight="1" x14ac:dyDescent="0.25">
      <c r="A16" s="19"/>
      <c r="H16" s="28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ht="14.25" customHeight="1" x14ac:dyDescent="0.25">
      <c r="A20" s="19"/>
      <c r="B20" s="25"/>
      <c r="C20" s="29"/>
      <c r="D20" s="30"/>
      <c r="E20" s="29"/>
      <c r="F20" s="29"/>
      <c r="G20" s="24"/>
      <c r="H20" s="25"/>
      <c r="I20" s="25"/>
      <c r="J20" s="25"/>
      <c r="K20" s="25"/>
      <c r="L20" s="25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</sheetData>
  <mergeCells count="7">
    <mergeCell ref="B12:G12"/>
    <mergeCell ref="J12:L12"/>
    <mergeCell ref="B1:C1"/>
    <mergeCell ref="C4:D4"/>
    <mergeCell ref="C5:D5"/>
    <mergeCell ref="B11:H11"/>
    <mergeCell ref="J11:L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2020-10-15T09:31:58Z</dcterms:modified>
</cp:coreProperties>
</file>