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eřejné zakázky 2020\13_2020_Nákup drogistických, úklidových a hygienických potřeb 2020_2023\ZD\"/>
    </mc:Choice>
  </mc:AlternateContent>
  <bookViews>
    <workbookView xWindow="8730" yWindow="3420" windowWidth="12510" windowHeight="11505"/>
  </bookViews>
  <sheets>
    <sheet name="List2" sheetId="2" r:id="rId1"/>
  </sheets>
  <calcPr calcId="162913"/>
</workbook>
</file>

<file path=xl/calcChain.xml><?xml version="1.0" encoding="utf-8"?>
<calcChain xmlns="http://schemas.openxmlformats.org/spreadsheetml/2006/main">
  <c r="A9" i="2" l="1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8" i="2"/>
  <c r="G51" i="2"/>
  <c r="G52" i="2"/>
  <c r="G53" i="2"/>
  <c r="G54" i="2"/>
  <c r="G55" i="2"/>
  <c r="G62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6" i="2"/>
  <c r="G57" i="2"/>
  <c r="G58" i="2"/>
  <c r="G59" i="2"/>
  <c r="G60" i="2"/>
  <c r="G61" i="2"/>
  <c r="G8" i="2" l="1"/>
</calcChain>
</file>

<file path=xl/sharedStrings.xml><?xml version="1.0" encoding="utf-8"?>
<sst xmlns="http://schemas.openxmlformats.org/spreadsheetml/2006/main" count="173" uniqueCount="136">
  <si>
    <t>jednotka</t>
  </si>
  <si>
    <t>balení - 6 kusů</t>
  </si>
  <si>
    <t>krabice - 3750 kusů</t>
  </si>
  <si>
    <t>ks</t>
  </si>
  <si>
    <t>balení - 100 ks</t>
  </si>
  <si>
    <t>prostředek na mytí nádobí, vysoce kvalitní odmašťovač s patentovanou technologií, jemný a šetrný k rukám, 1 l</t>
  </si>
  <si>
    <t>WC gelový čistič, 750 ml, tekutý dezinfekční prostředek, likviduje bakterie a viry, kámen a rez</t>
  </si>
  <si>
    <t>úklidové rukavice, gumové z vysoce kvalitního latexu, velikost M</t>
  </si>
  <si>
    <t>úklidové rukavice, gumové z vysoce kvalitního latexu, velikost L</t>
  </si>
  <si>
    <t>prostředek na čištění a leštění oken, technicka - rozprašovač , 750 ml</t>
  </si>
  <si>
    <t>balení - 10 kusů</t>
  </si>
  <si>
    <t>houby na nádobí 2 vrstvy, drsnější vrstva pro mytí zaschlých nečistot, molitanová vrstva, mix barev</t>
  </si>
  <si>
    <t>role - 40 kusů</t>
  </si>
  <si>
    <t>krém na ruce, olivový, měsíčkový, original, ochranný, 85 ml</t>
  </si>
  <si>
    <t>vědro plastové, mix barev, 10 l</t>
  </si>
  <si>
    <t>prostředek na mytí na nádobí s vůní citronové trávy, zvýšená pěnivost, nadstandardní mycí síla, zesílení mycího účinku aktivním octem, dermálně dobře snášen,  objem 5 l</t>
  </si>
  <si>
    <t>balení - 50 ks</t>
  </si>
  <si>
    <t>Množství</t>
  </si>
  <si>
    <t>papírové ručníky zelené pro zásobníky H3 a H3 Mini, skládané, dvouvrstvé, rozměry 25 x 23 cm</t>
  </si>
  <si>
    <t>mýdlo tekuté, příjemná parfemace (fresh, jasmín), objem 5 l</t>
  </si>
  <si>
    <t>WC gel k plnění závěsných košíčků uvnitř toaletních mís, který provoní, vyčistí a zanechá na toaletě svěží vůni, 750 ml</t>
  </si>
  <si>
    <t>úklidový netkaný hadr, rozměr 60 x 80 cm, barva bílá</t>
  </si>
  <si>
    <t>WC souprava , miska + štětka, 80 cm, bílá velká</t>
  </si>
  <si>
    <t>Název položky (specifikace - druh, materiál, barva, určení apod.)</t>
  </si>
  <si>
    <t>Položka č.</t>
  </si>
  <si>
    <t>dezinfekce a čistič na podlahy, velké plochy čistí a odmašťuje; použití na podlahy, dlaždice, laminátové podlahy, mramor, cihly, kovové plochy; trojí účinek - bakteriální, fungicidní a virucidní - dezinfikuje všechny materiály a plochy a ničí mikroby; 5 l</t>
  </si>
  <si>
    <t>prostředek čistící na podlahové krytiny - přírodní  linoleum, Marmoleum, měkčený vinyl, mýdlová báze; 10 l</t>
  </si>
  <si>
    <t>http://www.partner4office.cz/papir-toaletni-jumbo-280mm-2vrstvy-recykl-257m-88738.html</t>
  </si>
  <si>
    <t>http://www.partner4office.cz/rucnik-dvouvrstvy-zz-zeleny-2-vrstvy-3750ks-88649.html</t>
  </si>
  <si>
    <t>http://www.partner4office.cz/mydlo-tekute-5l-jasmin-88501.html</t>
  </si>
  <si>
    <t>http://www.lari.cz/produkt/krystal-wc-gel-750-ml-nn-do-zavesu-vc-972555?gclid=CjwKEAiAz4XFBRCW87vj6-28uFMSJAAHeGZbNZa2hSQdRuIn7K7b2VMeVVSzNvhJQAnUiirA2Va-ThoCWu3w_wcB</t>
  </si>
  <si>
    <t>http://www.partner4office.cz/savo-original-1l-88682.html</t>
  </si>
  <si>
    <t>https://www.kosik.cz/produkt/184-savo-razant-cistic-odpadu-1l?gclid=Cj0KEQiA5vXEBRChycOl36LPn5EBEiQAJV2-bG6ZxTImre1bpqZYtrIpXoopbb1f8yk4lZt8LczOlEIaAoyJ8P8HAQ</t>
  </si>
  <si>
    <t>https://www.eva.cz/zbozi/41643/ceresit-stop-plisni-all-in-one-0-5l/?gclid=CjwKEAiAz4XFBRCW87vj6-28uFMSJAAHeGZbjzyF_OKV9vOEl-l-OQmgdcDllmBKLQESYJWn444BgRoCavXw_wcB</t>
  </si>
  <si>
    <t>http://www.partner4office.cz/krystal-cistic-oken-750ml-88466.html</t>
  </si>
  <si>
    <t>https://evashop.cz/uklid/4011-prostedek-na-nadobi-jar-1000ml.html</t>
  </si>
  <si>
    <t>http://www.partner4office.cz/krystal-na-nadobi-5l-88470.html</t>
  </si>
  <si>
    <t>https://www.alter-hk.cz/5p-plus-5l-dezinfekce-10500706.html</t>
  </si>
  <si>
    <t>https://www.bopo.cz/eshop-monel-forbo-osetrujici-pripravek-10-l.html?gclid=Cj0KEQiA8orFBRCEpODivaOft_EBEiQAy3mlfSQHR7zcv3uuGVZ7PpItCkAA9rG4SbgLS3G2rgXyplsaAm-w8P8HAQ</t>
  </si>
  <si>
    <t>http://www.partner4office.cz/houbicky-na-nadobi-10ks-88405.html</t>
  </si>
  <si>
    <t>http://shopiq.cz/sacky-do-kose-63x85-70l-40ks</t>
  </si>
  <si>
    <t>https://www.drmax.cz/indulona-mesickova-85ml?gclid=CjwKEAiAlZDFBRCKncm67qihiHwSJABtoNIgILSyCz1xKM50oPBMN_JEAGw9zPh8hBIDC1197y4giRoCVQnw_wcB</t>
  </si>
  <si>
    <t>https://www.eva.cz/zbozi/DOP01623/wc-souprava-bila-velka/</t>
  </si>
  <si>
    <t>https://www.kastro.cz/rewrite2.asp?r1=drogerie&amp;r2=vedro&amp;gclid=CjwKEAiAlZDFBRCKncm67qihiHwSJABtoNIgXb17J1F-dSXs9Mqau8F-OC8AegD-XLHyynyw1</t>
  </si>
  <si>
    <t>toaletní papír do zásobníku, perforovaný, průměr 280 mm, dvouvrstvý, recyklovaný papír, bílý, návin 257 m</t>
  </si>
  <si>
    <t>https://nakup.itesco.cz/groceries/cs-CZ/products/2001019402715?gclid=CjwKCAjwxo3OBRBpEiwAS7X62Yv1-74JFimC2cV-DcN9Yff0Wt7zrVvVY0Nt4dc88elwlRWwyoDN7hoCHusQAvD_BwE</t>
  </si>
  <si>
    <t>papírové kapesníčky v boxu, 3 vrstvy, bílé, vytahovací</t>
  </si>
  <si>
    <t>WC blok závěsný - odstraňuje bakterie, zabraňuje tvorbě vodního kamene, zanechá svěží vůni (citrus, les, moře)</t>
  </si>
  <si>
    <t>https://www.alter-hk.cz/wc-valecek-zaves-komplet-v-sacku-1ks-90310505.html</t>
  </si>
  <si>
    <t>https://www.alter-hk.cz/index.php?q=favorit</t>
  </si>
  <si>
    <t>https://www.alter-hk.cz/mistran-myci-hadr-60x80-bily-90911899.html</t>
  </si>
  <si>
    <t>odpadkové pytle do koše, 60 l, rozměr 64 x 71 cm, 20 mic, zatahovací pásek</t>
  </si>
  <si>
    <t>role - 15 kusů</t>
  </si>
  <si>
    <t>https://www.alter-hk.cz/index.php?detail=91700122</t>
  </si>
  <si>
    <t>odpadkové pytle do koše, 70 l, rozměr 63 x 85 cm, bílé</t>
  </si>
  <si>
    <t>https://www.alter-hk.cz/-55570330.html</t>
  </si>
  <si>
    <t>prostírací ubrousky, 30 x 30 cm, 1vrstvé</t>
  </si>
  <si>
    <t>https://www.alter-hk.cz/-90567401.html</t>
  </si>
  <si>
    <t>antibakteriální gel v dávkovači s pumpičkou, obsah dávkovače 500 ml</t>
  </si>
  <si>
    <t>https://www.alter-hk.cz/chiroderm-gel-500ml-s-pumpickou-10510109.html</t>
  </si>
  <si>
    <t>dezinfekční sprej a spolehlivý odstraňovač plísní, hubí plísně, houby a bakterie, vhodný na stěny, obklady a spáry, objem 0,5 litru.</t>
  </si>
  <si>
    <t>dezinfekční prostředek bez chlóru, účinný pro WC, odp. koše, pracovní plochy, ledničky, Díky trojímu účinku – bakteriálnímu, fungicidnímu a virucidnímu– dezinfikuje všechny materiály a plochy. Zahubí 99,9 % mikrobů, bakterií a plísní, objem 0,5 l, sprej</t>
  </si>
  <si>
    <t>odpadkové pytle do koše, 120 l, rozměr 70 x 110 cm, černé, vhodné na třídění odpadu, LDPE 100 mic</t>
  </si>
  <si>
    <t>https://www.alter-hk.cz/pytel-odpad-cerny-70x110-t-100-91700607.html</t>
  </si>
  <si>
    <t>http://3bservis.cz/cleamen/756-cleamen-242-odpady-1l.html</t>
  </si>
  <si>
    <t>https://www.alter-hk.cz/katrin-plus-toaletni-papir-3-v-bily-150-utr-16525-79165250.html</t>
  </si>
  <si>
    <t>toaletní papír 3-vrstvý, bílý, 19 m</t>
  </si>
  <si>
    <t>Prostředek určený k čištění odpadů zanesených tuky a mastnotou, zejména kuchyňských výlevek, vhodný na nerezové, chromované, umělohmotné i keramické povrchy odpadů, 1 l</t>
  </si>
  <si>
    <t>gelový tekutý alkalický prostředek se zesíleným a razantním účinkem na uvolnění ucpaných odpadů, 1 l</t>
  </si>
  <si>
    <t xml:space="preserve">papírové kuchyňské utěrky 2-vrstvé, bílé, role 50m
</t>
  </si>
  <si>
    <t>https://kuchynske-sterky.heureka.cz/uterky-linteo-xxl-papirove-2-vrstve-role-50m-600450-9358/#ng:6f6c64686173682d458f9b871585d98b25e76229cb316c99</t>
  </si>
  <si>
    <t>balení - 1 role</t>
  </si>
  <si>
    <t>https://www.alter-hk.cz/satur-wc-gel-750ml-na-cisteni-toalet-80100604.html</t>
  </si>
  <si>
    <t>https://www.alter-hk.cz/-33020101.html</t>
  </si>
  <si>
    <t xml:space="preserve">tekuté, krémové extra husté tekuté mýdlo s alantoinem a glycerinem - neutrální pH, s dávkovačem, objem 500ml </t>
  </si>
  <si>
    <t>potravinová fólie, šíře 29 cm, návin 20 m</t>
  </si>
  <si>
    <t>https://www.alter-hk.cz/potravinova-folie-29cm-x-20m-55569202.html</t>
  </si>
  <si>
    <t>balení - 20 m</t>
  </si>
  <si>
    <t>přípravek na nerezové povrchy - Je ideální na čistění kuchyňských pracovních ploch, nerezového nádobí, vodovodních baterií, umyvadel, stěn trub na pečení apod., sprej, 500 ml</t>
  </si>
  <si>
    <t>https://www.lekarna.cz/pulirapid-splendi-500ml-dlouhodoba-ochrana-nerezu/?utm_source=heureka.cz&amp;utm_medium=product&amp;utm_campaign=heureka.cz#vice-informaci</t>
  </si>
  <si>
    <t>Sada čisticích prostředků pro kompletní péči o nerezové a chromované povrchy. Sada obsahuje čisticí pastu 250 ml, sprej pro finální rozleštění a speciální utěrku 36 x 36 cm z mikrovlákna.</t>
  </si>
  <si>
    <t>https://www.mixton.cz/cistici-prostredky-na-spotrebice/cistici-sada-inx115-na-nerezove-povrchy-500-ml--wpro-484000008498/</t>
  </si>
  <si>
    <t>Univerzální čistič na mytí. Díky speciální technologii zanechává čištěné povrchy čisté a lesklé. Svěží vůně růže a magnolie.</t>
  </si>
  <si>
    <t>https://www.alter-hk.cz/go-fresh-flower-garden-1l-zeleny-univerzal-cistic-80101601.html</t>
  </si>
  <si>
    <t>univerzální dezinfekční a čistící prostředek, vysoce účinný, příjemná vůně, spolehlivě likviduje bakterie, viry, řasy a nižší houby, 1 l</t>
  </si>
  <si>
    <t>papírové skládané ručníky do zásobníků systém Z - Z,2-vrstvé 25x23 cm/1 krabice 3200 ks</t>
  </si>
  <si>
    <t>balení 3200 ks</t>
  </si>
  <si>
    <t>toaletní papír MERIDA TOP, 2-vrstvý, návin 245 m</t>
  </si>
  <si>
    <t>baleni 6 ks</t>
  </si>
  <si>
    <t>Cena bez DPH (Kč)</t>
  </si>
  <si>
    <t>jednotková</t>
  </si>
  <si>
    <t>celková</t>
  </si>
  <si>
    <t>Seznam zboží - modelová cenová nabídka</t>
  </si>
  <si>
    <t>https://www.officedepot.cz/alkoholova-gelova-dezinfekce-tork-80-ml/</t>
  </si>
  <si>
    <t>alkoholová gelová dezinfekce na ruce Tork 80 ml</t>
  </si>
  <si>
    <t>https://www.officedepot.cz/antibakterialni-tekute-mydlo-linteo-5-0-l/</t>
  </si>
  <si>
    <t>antibakteriální tekuté mýdlo Linteo, 5 l</t>
  </si>
  <si>
    <t>čisticí prostředek fixinela, 500 ml</t>
  </si>
  <si>
    <t>https://www.officedepot.cz/cistici-prostredek-fixinela-500ml/</t>
  </si>
  <si>
    <t>toaletní papír Tenerella Soft, 2vrstvý, 24 rolí</t>
  </si>
  <si>
    <t>balení 24 rolí</t>
  </si>
  <si>
    <t>https://www.officedepot.cz/toaletni-papir-tenerella-soft-2vrstvy-24-roli/</t>
  </si>
  <si>
    <t>toaletní papír Jumbo, 1 vrstvý, recykl 24 cm, 6 rolí</t>
  </si>
  <si>
    <t>balení</t>
  </si>
  <si>
    <t>https://www.officedepot.cz/toaletni-papir-jumbo-jednovrstvy-6-roli/</t>
  </si>
  <si>
    <t>balení - 8 rolí</t>
  </si>
  <si>
    <t>desinfekční prostředek Sorun - 5 litrů</t>
  </si>
  <si>
    <t>https://www.officedepot.cz/cistic-sorun-k-dezinfekci-a-cisteni-5-l/</t>
  </si>
  <si>
    <t>desinfekční čistič podlah Sanytol 5 litrů</t>
  </si>
  <si>
    <t>https://www.officedepot.cz/dezinfekcni-cistic-podlah-sanytol-5-0-l/</t>
  </si>
  <si>
    <t>čistič na dřevěné  podlahy Krystal 5 litrů</t>
  </si>
  <si>
    <t>https://www.officedepot.cz/pripravek-na-myti-podlahy-krystal-5-l/</t>
  </si>
  <si>
    <t>pytle na odpadky 120 l, 55 mic, 25 ks</t>
  </si>
  <si>
    <t>https://www.officedepot.cz/pytle-na-odpadky-velkoobjemove-120-l-25-ks-55-mic/</t>
  </si>
  <si>
    <t>pytle na odpadky 120 l, 60 mic, 20 ks</t>
  </si>
  <si>
    <t>balení - 20 ks</t>
  </si>
  <si>
    <t>balení-25 ks</t>
  </si>
  <si>
    <t>https://www.officedepot.cz/pytle-na-trideni-odpadu-60-um-120-l-20-ks-cerna/</t>
  </si>
  <si>
    <t>https://www.officedepot.cz/sacky-do-kosu-30-l-50-ks-9-mic/</t>
  </si>
  <si>
    <t>sáčky do košů, pytle 30 l, 9 mic, 50 ks</t>
  </si>
  <si>
    <t>https://www.merida.cz/182-toaletni-papir-merida-top-23-cm-245-m-2-vrstvy-100-celulosa-6rolibaleni.html</t>
  </si>
  <si>
    <t>https://www.merida.cz/190-vkz011jednotlive-papirove-rucniky-zelene-4000-ks-skladane.html</t>
  </si>
  <si>
    <t>množství (předpokládané)</t>
  </si>
  <si>
    <t>Odkaz(nezávazný) na možný referenční výrobek za účelem vysvětlení požadavku, přičemž dodavatel může dodat rovnocenné (a lepší) řešení</t>
  </si>
  <si>
    <t>V případě, že níže uvedené specifikace obsahují referenční odkaz (přímý nebo nepřímý) na konkrétní výrobek, výrobce, či dodavatele, je tento odkaz uveden pouze pro přesnost a srozumitelnost. Dodavatel může nabídnout jiné rovnocenné řešení.</t>
  </si>
  <si>
    <t>balení -100 ks</t>
  </si>
  <si>
    <t>https://www.officedepot.cz/tablety-do-mycky-somat-classic-100-ks/</t>
  </si>
  <si>
    <t>tablety do myčky, bezfosfátové, 100 ks v balení</t>
  </si>
  <si>
    <t>https://www.officedepot.cz/trasnovy-mop-spontex-poder-azul/</t>
  </si>
  <si>
    <t>třásňový mop, náhrada</t>
  </si>
  <si>
    <t>https://www.officedepot.cz/zdimac-pro-mop-spontex/</t>
  </si>
  <si>
    <t>ždímač pro mop</t>
  </si>
  <si>
    <t>https://www.officedepot.cz/napln-easy-fresh-2-0-cotton-blossom/</t>
  </si>
  <si>
    <t>osvěžovač vzduchu, vonný kryt</t>
  </si>
  <si>
    <t>utěrka švédská, 30x35 cm</t>
  </si>
  <si>
    <t>https://www.officedepot.cz/uterka-svedska-j2020-vel-30x35cm-205g-m2/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</si>
</sst>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1" fillId="4" borderId="0" applyNumberFormat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right" vertical="center"/>
    </xf>
    <xf numFmtId="2" fontId="1" fillId="6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" fontId="0" fillId="6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7" fillId="0" borderId="1" xfId="1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7" fillId="0" borderId="1" xfId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3" fillId="0" borderId="1" xfId="0" applyFont="1" applyBorder="1"/>
    <xf numFmtId="0" fontId="13" fillId="0" borderId="1" xfId="0" applyFont="1" applyFill="1" applyBorder="1" applyAlignment="1">
      <alignment wrapText="1"/>
    </xf>
    <xf numFmtId="4" fontId="0" fillId="6" borderId="3" xfId="0" applyNumberFormat="1" applyFont="1" applyFill="1" applyBorder="1" applyAlignment="1">
      <alignment horizontal="right" vertical="center"/>
    </xf>
    <xf numFmtId="2" fontId="14" fillId="5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 vertical="center" textRotation="90"/>
    </xf>
    <xf numFmtId="0" fontId="1" fillId="3" borderId="4" xfId="0" applyFont="1" applyFill="1" applyBorder="1" applyAlignment="1">
      <alignment horizontal="center" vertical="center" textRotation="90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6" fillId="0" borderId="1" xfId="1" applyFill="1" applyBorder="1" applyAlignment="1">
      <alignment vertical="center" wrapText="1"/>
    </xf>
  </cellXfs>
  <cellStyles count="3">
    <cellStyle name="Hypertextový odkaz" xfId="1" builtinId="8"/>
    <cellStyle name="Normální" xfId="0" builtinId="0"/>
    <cellStyle name="Správně" xfId="2" builtinId="2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nakup.itesco.cz/groceries/cs-CZ/products/2001019402715?gclid=CjwKCAjwxo3OBRBpEiwAS7X62Yv1-74JFimC2cV-DcN9Yff0Wt7zrVvVY0Nt4dc88elwlRWwyoDN7hoCHusQAvD_BwE" TargetMode="External"/><Relationship Id="rId18" Type="http://schemas.openxmlformats.org/officeDocument/2006/relationships/hyperlink" Target="https://www.bopo.cz/eshop-monel-forbo-osetrujici-pripravek-10-l.html?gclid=Cj0KEQiA8orFBRCEpODivaOft_EBEiQAy3mlfSQHR7zcv3uuGVZ7PpItCkAA9rG4SbgLS3G2rgXyplsaAm-w8P8HAQ" TargetMode="External"/><Relationship Id="rId26" Type="http://schemas.openxmlformats.org/officeDocument/2006/relationships/hyperlink" Target="https://www.alter-hk.cz/-55570330.html" TargetMode="External"/><Relationship Id="rId39" Type="http://schemas.openxmlformats.org/officeDocument/2006/relationships/hyperlink" Target="https://www.officedepot.cz/trasnovy-mop-spontex-poder-azul/" TargetMode="External"/><Relationship Id="rId21" Type="http://schemas.openxmlformats.org/officeDocument/2006/relationships/hyperlink" Target="https://www.alter-hk.cz/wc-valecek-zaves-komplet-v-sacku-1ks-90310505.html" TargetMode="External"/><Relationship Id="rId34" Type="http://schemas.openxmlformats.org/officeDocument/2006/relationships/hyperlink" Target="https://www.lekarna.cz/pulirapid-splendi-500ml-dlouhodoba-ochrana-nerezu/?utm_source=heureka.cz&amp;utm_medium=product&amp;utm_campaign=heureka.cz" TargetMode="External"/><Relationship Id="rId7" Type="http://schemas.openxmlformats.org/officeDocument/2006/relationships/hyperlink" Target="https://evashop.cz/uklid/4011-prostedek-na-nadobi-jar-1000ml.html" TargetMode="External"/><Relationship Id="rId12" Type="http://schemas.openxmlformats.org/officeDocument/2006/relationships/hyperlink" Target="https://www.kastro.cz/rewrite2.asp?r1=drogerie&amp;r2=vedro&amp;gclid=CjwKEAiAlZDFBRCKncm67qihiHwSJABtoNIgXb17J1F-dSXs9Mqau8F-OC8AegD-XLHyynyw1" TargetMode="External"/><Relationship Id="rId17" Type="http://schemas.openxmlformats.org/officeDocument/2006/relationships/hyperlink" Target="https://www.alter-hk.cz/5p-plus-5l-dezinfekce-10500706.html" TargetMode="External"/><Relationship Id="rId25" Type="http://schemas.openxmlformats.org/officeDocument/2006/relationships/hyperlink" Target="https://www.alter-hk.cz/index.php?detail=91700122" TargetMode="External"/><Relationship Id="rId33" Type="http://schemas.openxmlformats.org/officeDocument/2006/relationships/hyperlink" Target="https://www.alter-hk.cz/potravinova-folie-29cm-x-20m-55569202.html" TargetMode="External"/><Relationship Id="rId38" Type="http://schemas.openxmlformats.org/officeDocument/2006/relationships/hyperlink" Target="https://www.officedepot.cz/tablety-do-mycky-somat-classic-100-ks/" TargetMode="External"/><Relationship Id="rId2" Type="http://schemas.openxmlformats.org/officeDocument/2006/relationships/hyperlink" Target="https://www.alter-hk.cz/katrin-plus-toaletni-papir-3-v-bily-150-utr-16525-79165250.html" TargetMode="External"/><Relationship Id="rId16" Type="http://schemas.openxmlformats.org/officeDocument/2006/relationships/hyperlink" Target="https://www.eva.cz/zbozi/41643/ceresit-stop-plisni-all-in-one-0-5l/?gclid=CjwKEAiAz4XFBRCW87vj6-28uFMSJAAHeGZbjzyF_OKV9vOEl-l-OQmgdcDllmBKLQESYJWn444BgRoCavXw_wcB" TargetMode="External"/><Relationship Id="rId20" Type="http://schemas.openxmlformats.org/officeDocument/2006/relationships/hyperlink" Target="http://www.partner4office.cz/krystal-na-nadobi-5l-88470.html" TargetMode="External"/><Relationship Id="rId29" Type="http://schemas.openxmlformats.org/officeDocument/2006/relationships/hyperlink" Target="https://www.alter-hk.cz/pytel-odpad-cerny-70x110-t-100-91700607.html" TargetMode="External"/><Relationship Id="rId1" Type="http://schemas.openxmlformats.org/officeDocument/2006/relationships/hyperlink" Target="http://www.partner4office.cz/rucnik-dvouvrstvy-zz-zeleny-2-vrstvy-3750ks-88649.html" TargetMode="External"/><Relationship Id="rId6" Type="http://schemas.openxmlformats.org/officeDocument/2006/relationships/hyperlink" Target="http://www.partner4office.cz/savo-original-1l-88682.html" TargetMode="External"/><Relationship Id="rId11" Type="http://schemas.openxmlformats.org/officeDocument/2006/relationships/hyperlink" Target="https://www.eva.cz/zbozi/DOP01623/wc-souprava-bila-velka/" TargetMode="External"/><Relationship Id="rId24" Type="http://schemas.openxmlformats.org/officeDocument/2006/relationships/hyperlink" Target="https://www.alter-hk.cz/mistran-myci-hadr-60x80-bily-90911899.html" TargetMode="External"/><Relationship Id="rId32" Type="http://schemas.openxmlformats.org/officeDocument/2006/relationships/hyperlink" Target="https://www.alter-hk.cz/-33020101.html" TargetMode="External"/><Relationship Id="rId37" Type="http://schemas.openxmlformats.org/officeDocument/2006/relationships/hyperlink" Target="https://www.officedepot.cz/toaletni-papir-jumbo-jednovrstvy-6-roli/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alter-hk.cz/satur-wc-gel-750ml-na-cisteni-toalet-80100604.html" TargetMode="External"/><Relationship Id="rId15" Type="http://schemas.openxmlformats.org/officeDocument/2006/relationships/hyperlink" Target="https://www.kosik.cz/produkt/184-savo-razant-cistic-odpadu-1l?gclid=Cj0KEQiA5vXEBRChycOl36LPn5EBEiQAJV2-bG6ZxTImre1bpqZYtrIpXoopbb1f8yk4lZt8LczOlEIaAoyJ8P8HAQ" TargetMode="External"/><Relationship Id="rId23" Type="http://schemas.openxmlformats.org/officeDocument/2006/relationships/hyperlink" Target="https://www.alter-hk.cz/index.php?q=favorit" TargetMode="External"/><Relationship Id="rId28" Type="http://schemas.openxmlformats.org/officeDocument/2006/relationships/hyperlink" Target="https://www.alter-hk.cz/chiroderm-gel-500ml-s-pumpickou-10510109.html" TargetMode="External"/><Relationship Id="rId36" Type="http://schemas.openxmlformats.org/officeDocument/2006/relationships/hyperlink" Target="https://www.alter-hk.cz/go-fresh-flower-garden-1l-zeleny-univerzal-cistic-80101601.html" TargetMode="External"/><Relationship Id="rId10" Type="http://schemas.openxmlformats.org/officeDocument/2006/relationships/hyperlink" Target="https://www.drmax.cz/indulona-mesickova-85ml?gclid=CjwKEAiAlZDFBRCKncm67qihiHwSJABtoNIgILSyCz1xKM50oPBMN_JEAGw9zPh8hBIDC1197y4giRoCVQnw_wcB" TargetMode="External"/><Relationship Id="rId19" Type="http://schemas.openxmlformats.org/officeDocument/2006/relationships/hyperlink" Target="http://www.partner4office.cz/krystal-cistic-oken-750ml-88466.html" TargetMode="External"/><Relationship Id="rId31" Type="http://schemas.openxmlformats.org/officeDocument/2006/relationships/hyperlink" Target="https://kuchynske-sterky.heureka.cz/uterky-linteo-xxl-papirove-2-vrstve-role-50m-600450-9358/" TargetMode="External"/><Relationship Id="rId4" Type="http://schemas.openxmlformats.org/officeDocument/2006/relationships/hyperlink" Target="http://www.partner4office.cz/mydlo-tekute-5l-jasmin-88501.html" TargetMode="External"/><Relationship Id="rId9" Type="http://schemas.openxmlformats.org/officeDocument/2006/relationships/hyperlink" Target="http://shopiq.cz/sacky-do-kose-63x85-70l-40ks" TargetMode="External"/><Relationship Id="rId14" Type="http://schemas.openxmlformats.org/officeDocument/2006/relationships/hyperlink" Target="http://www.lari.cz/produkt/krystal-wc-gel-750-ml-nn-do-zavesu-vc-972555?gclid=CjwKEAiAz4XFBRCW87vj6-28uFMSJAAHeGZbNZa2hSQdRuIn7K7b2VMeVVSzNvhJQAnUiirA2Va-ThoCWu3w_wcB" TargetMode="External"/><Relationship Id="rId22" Type="http://schemas.openxmlformats.org/officeDocument/2006/relationships/hyperlink" Target="https://www.alter-hk.cz/index.php?q=favorit" TargetMode="External"/><Relationship Id="rId27" Type="http://schemas.openxmlformats.org/officeDocument/2006/relationships/hyperlink" Target="https://www.alter-hk.cz/-90567401.html" TargetMode="External"/><Relationship Id="rId30" Type="http://schemas.openxmlformats.org/officeDocument/2006/relationships/hyperlink" Target="http://3bservis.cz/cleamen/756-cleamen-242-odpady-1l.html" TargetMode="External"/><Relationship Id="rId35" Type="http://schemas.openxmlformats.org/officeDocument/2006/relationships/hyperlink" Target="https://www.mixton.cz/cistici-prostredky-na-spotrebice/cistici-sada-inx115-na-nerezove-povrchy-500-ml--wpro-484000008498/" TargetMode="External"/><Relationship Id="rId8" Type="http://schemas.openxmlformats.org/officeDocument/2006/relationships/hyperlink" Target="http://www.partner4office.cz/houbicky-na-nadobi-10ks-88405.html" TargetMode="External"/><Relationship Id="rId3" Type="http://schemas.openxmlformats.org/officeDocument/2006/relationships/hyperlink" Target="http://www.partner4office.cz/papir-toaletni-jumbo-280mm-2vrstvy-recykl-257m-8873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topLeftCell="A36" zoomScale="80" zoomScaleNormal="80" workbookViewId="0">
      <selection activeCell="C55" sqref="C55"/>
    </sheetView>
  </sheetViews>
  <sheetFormatPr defaultColWidth="6" defaultRowHeight="15" x14ac:dyDescent="0.25"/>
  <cols>
    <col min="2" max="2" width="76.85546875" customWidth="1"/>
    <col min="3" max="3" width="82.42578125" style="44" customWidth="1"/>
    <col min="4" max="4" width="10.85546875" style="2" customWidth="1"/>
    <col min="5" max="5" width="15.7109375" style="1" customWidth="1"/>
    <col min="6" max="6" width="12.5703125" style="35" customWidth="1"/>
    <col min="7" max="7" width="22.140625" style="35" customWidth="1"/>
    <col min="8" max="13" width="6" customWidth="1"/>
  </cols>
  <sheetData>
    <row r="1" spans="1:7" ht="26.25" x14ac:dyDescent="0.25">
      <c r="A1" s="19"/>
      <c r="B1" s="58" t="s">
        <v>92</v>
      </c>
      <c r="C1" s="58"/>
      <c r="D1" s="58"/>
      <c r="E1" s="58"/>
      <c r="F1" s="58"/>
      <c r="G1" s="58"/>
    </row>
    <row r="2" spans="1:7" ht="18.75" x14ac:dyDescent="0.25">
      <c r="A2" s="19"/>
      <c r="B2" s="9"/>
      <c r="C2" s="38"/>
      <c r="D2" s="9"/>
      <c r="E2" s="9"/>
      <c r="F2" s="9"/>
      <c r="G2" s="9"/>
    </row>
    <row r="3" spans="1:7" x14ac:dyDescent="0.25">
      <c r="A3" s="20" t="s">
        <v>124</v>
      </c>
      <c r="B3" s="21"/>
      <c r="C3" s="39"/>
      <c r="D3" s="21"/>
      <c r="E3" s="21"/>
      <c r="F3" s="21"/>
      <c r="G3" s="21"/>
    </row>
    <row r="4" spans="1:7" ht="15.75" thickBot="1" x14ac:dyDescent="0.3">
      <c r="A4" s="22"/>
      <c r="B4" s="22"/>
      <c r="C4" s="40"/>
      <c r="D4" s="23"/>
      <c r="E4" s="23"/>
      <c r="F4" s="29"/>
      <c r="G4" s="29"/>
    </row>
    <row r="5" spans="1:7" x14ac:dyDescent="0.25">
      <c r="A5" s="59" t="s">
        <v>24</v>
      </c>
      <c r="B5" s="61" t="s">
        <v>23</v>
      </c>
      <c r="C5" s="64" t="s">
        <v>123</v>
      </c>
      <c r="D5" s="66" t="s">
        <v>17</v>
      </c>
      <c r="E5" s="66"/>
      <c r="F5" s="66" t="s">
        <v>89</v>
      </c>
      <c r="G5" s="67"/>
    </row>
    <row r="6" spans="1:7" x14ac:dyDescent="0.25">
      <c r="A6" s="60"/>
      <c r="B6" s="62"/>
      <c r="C6" s="65"/>
      <c r="D6" s="62"/>
      <c r="E6" s="62"/>
      <c r="F6" s="62"/>
      <c r="G6" s="68"/>
    </row>
    <row r="7" spans="1:7" ht="113.25" customHeight="1" x14ac:dyDescent="0.25">
      <c r="A7" s="60"/>
      <c r="B7" s="63"/>
      <c r="C7" s="65"/>
      <c r="D7" s="36" t="s">
        <v>0</v>
      </c>
      <c r="E7" s="47" t="s">
        <v>122</v>
      </c>
      <c r="F7" s="30" t="s">
        <v>90</v>
      </c>
      <c r="G7" s="31" t="s">
        <v>91</v>
      </c>
    </row>
    <row r="8" spans="1:7" ht="30" x14ac:dyDescent="0.25">
      <c r="A8" s="17">
        <f>ROW(A1)</f>
        <v>1</v>
      </c>
      <c r="B8" s="7" t="s">
        <v>44</v>
      </c>
      <c r="C8" s="41" t="s">
        <v>27</v>
      </c>
      <c r="D8" s="6" t="s">
        <v>1</v>
      </c>
      <c r="E8" s="11">
        <v>120</v>
      </c>
      <c r="F8" s="32"/>
      <c r="G8" s="37">
        <f>F8*E8</f>
        <v>0</v>
      </c>
    </row>
    <row r="9" spans="1:7" ht="30" x14ac:dyDescent="0.25">
      <c r="A9" s="17">
        <f t="shared" ref="A9:A61" si="0">ROW(A2)</f>
        <v>2</v>
      </c>
      <c r="B9" s="7" t="s">
        <v>99</v>
      </c>
      <c r="C9" s="41" t="s">
        <v>101</v>
      </c>
      <c r="D9" s="6" t="s">
        <v>100</v>
      </c>
      <c r="E9" s="11">
        <v>5</v>
      </c>
      <c r="F9" s="32"/>
      <c r="G9" s="37">
        <f t="shared" ref="G9:G61" si="1">F9*E9</f>
        <v>0</v>
      </c>
    </row>
    <row r="10" spans="1:7" ht="30" x14ac:dyDescent="0.25">
      <c r="A10" s="17">
        <f t="shared" si="0"/>
        <v>3</v>
      </c>
      <c r="B10" s="8" t="s">
        <v>66</v>
      </c>
      <c r="C10" s="41" t="s">
        <v>65</v>
      </c>
      <c r="D10" s="6" t="s">
        <v>105</v>
      </c>
      <c r="E10" s="11">
        <v>100</v>
      </c>
      <c r="F10" s="32"/>
      <c r="G10" s="37">
        <f t="shared" si="1"/>
        <v>0</v>
      </c>
    </row>
    <row r="11" spans="1:7" x14ac:dyDescent="0.25">
      <c r="A11" s="17">
        <f t="shared" si="0"/>
        <v>4</v>
      </c>
      <c r="B11" s="8" t="s">
        <v>102</v>
      </c>
      <c r="C11" s="41" t="s">
        <v>104</v>
      </c>
      <c r="D11" s="6" t="s">
        <v>103</v>
      </c>
      <c r="E11" s="11">
        <v>10</v>
      </c>
      <c r="F11" s="32"/>
      <c r="G11" s="37">
        <f t="shared" si="1"/>
        <v>0</v>
      </c>
    </row>
    <row r="12" spans="1:7" ht="30" x14ac:dyDescent="0.25">
      <c r="A12" s="17">
        <f t="shared" si="0"/>
        <v>5</v>
      </c>
      <c r="B12" s="8" t="s">
        <v>18</v>
      </c>
      <c r="C12" s="41" t="s">
        <v>28</v>
      </c>
      <c r="D12" s="6" t="s">
        <v>2</v>
      </c>
      <c r="E12" s="11">
        <v>50</v>
      </c>
      <c r="F12" s="32"/>
      <c r="G12" s="37">
        <f t="shared" si="1"/>
        <v>0</v>
      </c>
    </row>
    <row r="13" spans="1:7" ht="30" x14ac:dyDescent="0.25">
      <c r="A13" s="17">
        <f t="shared" si="0"/>
        <v>6</v>
      </c>
      <c r="B13" s="48" t="s">
        <v>69</v>
      </c>
      <c r="C13" s="41" t="s">
        <v>70</v>
      </c>
      <c r="D13" s="6" t="s">
        <v>71</v>
      </c>
      <c r="E13" s="11">
        <v>10</v>
      </c>
      <c r="F13" s="32"/>
      <c r="G13" s="37">
        <f t="shared" si="1"/>
        <v>0</v>
      </c>
    </row>
    <row r="14" spans="1:7" ht="45" x14ac:dyDescent="0.25">
      <c r="A14" s="17">
        <f t="shared" si="0"/>
        <v>7</v>
      </c>
      <c r="B14" s="8" t="s">
        <v>46</v>
      </c>
      <c r="C14" s="41" t="s">
        <v>45</v>
      </c>
      <c r="D14" s="10" t="s">
        <v>4</v>
      </c>
      <c r="E14" s="11">
        <v>20</v>
      </c>
      <c r="F14" s="32"/>
      <c r="G14" s="37">
        <f t="shared" si="1"/>
        <v>0</v>
      </c>
    </row>
    <row r="15" spans="1:7" ht="30" x14ac:dyDescent="0.25">
      <c r="A15" s="17">
        <f t="shared" si="0"/>
        <v>8</v>
      </c>
      <c r="B15" s="4" t="s">
        <v>56</v>
      </c>
      <c r="C15" s="14" t="s">
        <v>55</v>
      </c>
      <c r="D15" s="6" t="s">
        <v>4</v>
      </c>
      <c r="E15" s="11">
        <v>5</v>
      </c>
      <c r="F15" s="32"/>
      <c r="G15" s="37">
        <f t="shared" si="1"/>
        <v>0</v>
      </c>
    </row>
    <row r="16" spans="1:7" x14ac:dyDescent="0.25">
      <c r="A16" s="17">
        <f t="shared" si="0"/>
        <v>9</v>
      </c>
      <c r="B16" s="8" t="s">
        <v>19</v>
      </c>
      <c r="C16" s="14" t="s">
        <v>29</v>
      </c>
      <c r="D16" s="6" t="s">
        <v>3</v>
      </c>
      <c r="E16" s="11">
        <v>18</v>
      </c>
      <c r="F16" s="32"/>
      <c r="G16" s="37">
        <f t="shared" si="1"/>
        <v>0</v>
      </c>
    </row>
    <row r="17" spans="1:7" x14ac:dyDescent="0.25">
      <c r="A17" s="17">
        <f t="shared" si="0"/>
        <v>10</v>
      </c>
      <c r="B17" s="8" t="s">
        <v>106</v>
      </c>
      <c r="C17" s="14" t="s">
        <v>107</v>
      </c>
      <c r="D17" s="6" t="s">
        <v>3</v>
      </c>
      <c r="E17" s="11">
        <v>5</v>
      </c>
      <c r="F17" s="32"/>
      <c r="G17" s="37">
        <f t="shared" si="1"/>
        <v>0</v>
      </c>
    </row>
    <row r="18" spans="1:7" x14ac:dyDescent="0.25">
      <c r="A18" s="17">
        <f t="shared" si="0"/>
        <v>11</v>
      </c>
      <c r="B18" s="8" t="s">
        <v>108</v>
      </c>
      <c r="C18" s="14" t="s">
        <v>109</v>
      </c>
      <c r="D18" s="6" t="s">
        <v>3</v>
      </c>
      <c r="E18" s="11">
        <v>5</v>
      </c>
      <c r="F18" s="32"/>
      <c r="G18" s="37">
        <f t="shared" si="1"/>
        <v>0</v>
      </c>
    </row>
    <row r="19" spans="1:7" ht="30" x14ac:dyDescent="0.25">
      <c r="A19" s="17">
        <f t="shared" si="0"/>
        <v>12</v>
      </c>
      <c r="B19" s="8" t="s">
        <v>74</v>
      </c>
      <c r="C19" s="14" t="s">
        <v>73</v>
      </c>
      <c r="D19" s="6" t="s">
        <v>3</v>
      </c>
      <c r="E19" s="11">
        <v>20</v>
      </c>
      <c r="F19" s="32"/>
      <c r="G19" s="37">
        <f t="shared" si="1"/>
        <v>0</v>
      </c>
    </row>
    <row r="20" spans="1:7" ht="30" x14ac:dyDescent="0.25">
      <c r="A20" s="17">
        <f t="shared" si="0"/>
        <v>13</v>
      </c>
      <c r="B20" s="8" t="s">
        <v>47</v>
      </c>
      <c r="C20" s="42" t="s">
        <v>48</v>
      </c>
      <c r="D20" s="6" t="s">
        <v>3</v>
      </c>
      <c r="E20" s="11">
        <v>110</v>
      </c>
      <c r="F20" s="32"/>
      <c r="G20" s="37">
        <f t="shared" si="1"/>
        <v>0</v>
      </c>
    </row>
    <row r="21" spans="1:7" ht="30" x14ac:dyDescent="0.25">
      <c r="A21" s="17">
        <f t="shared" si="0"/>
        <v>14</v>
      </c>
      <c r="B21" s="8" t="s">
        <v>6</v>
      </c>
      <c r="C21" s="41" t="s">
        <v>72</v>
      </c>
      <c r="D21" s="6" t="s">
        <v>3</v>
      </c>
      <c r="E21" s="11">
        <v>95</v>
      </c>
      <c r="F21" s="32"/>
      <c r="G21" s="37">
        <f t="shared" si="1"/>
        <v>0</v>
      </c>
    </row>
    <row r="22" spans="1:7" ht="45" x14ac:dyDescent="0.25">
      <c r="A22" s="17">
        <f t="shared" si="0"/>
        <v>15</v>
      </c>
      <c r="B22" s="16" t="s">
        <v>20</v>
      </c>
      <c r="C22" s="41" t="s">
        <v>30</v>
      </c>
      <c r="D22" s="6" t="s">
        <v>3</v>
      </c>
      <c r="E22" s="11">
        <v>20</v>
      </c>
      <c r="F22" s="32"/>
      <c r="G22" s="37">
        <f t="shared" si="1"/>
        <v>0</v>
      </c>
    </row>
    <row r="23" spans="1:7" ht="45" x14ac:dyDescent="0.25">
      <c r="A23" s="17">
        <f t="shared" si="0"/>
        <v>16</v>
      </c>
      <c r="B23" s="49" t="s">
        <v>67</v>
      </c>
      <c r="C23" s="50" t="s">
        <v>64</v>
      </c>
      <c r="D23" s="6" t="s">
        <v>3</v>
      </c>
      <c r="E23" s="11">
        <v>15</v>
      </c>
      <c r="F23" s="32"/>
      <c r="G23" s="37">
        <f t="shared" si="1"/>
        <v>0</v>
      </c>
    </row>
    <row r="24" spans="1:7" x14ac:dyDescent="0.25">
      <c r="A24" s="17">
        <f t="shared" si="0"/>
        <v>17</v>
      </c>
      <c r="B24" s="49" t="s">
        <v>97</v>
      </c>
      <c r="C24" s="50" t="s">
        <v>98</v>
      </c>
      <c r="D24" s="6" t="s">
        <v>3</v>
      </c>
      <c r="E24" s="11">
        <v>30</v>
      </c>
      <c r="F24" s="32"/>
      <c r="G24" s="37">
        <f t="shared" si="1"/>
        <v>0</v>
      </c>
    </row>
    <row r="25" spans="1:7" ht="45" x14ac:dyDescent="0.25">
      <c r="A25" s="17">
        <f t="shared" si="0"/>
        <v>18</v>
      </c>
      <c r="B25" s="4" t="s">
        <v>68</v>
      </c>
      <c r="C25" s="42" t="s">
        <v>32</v>
      </c>
      <c r="D25" s="6" t="s">
        <v>3</v>
      </c>
      <c r="E25" s="11">
        <v>10</v>
      </c>
      <c r="F25" s="32"/>
      <c r="G25" s="37">
        <f t="shared" si="1"/>
        <v>0</v>
      </c>
    </row>
    <row r="26" spans="1:7" ht="30" x14ac:dyDescent="0.25">
      <c r="A26" s="17">
        <f t="shared" si="0"/>
        <v>19</v>
      </c>
      <c r="B26" s="7" t="s">
        <v>84</v>
      </c>
      <c r="C26" s="41" t="s">
        <v>31</v>
      </c>
      <c r="D26" s="6" t="s">
        <v>3</v>
      </c>
      <c r="E26" s="11">
        <v>10</v>
      </c>
      <c r="F26" s="32"/>
      <c r="G26" s="37">
        <f t="shared" si="1"/>
        <v>0</v>
      </c>
    </row>
    <row r="27" spans="1:7" ht="45" x14ac:dyDescent="0.25">
      <c r="A27" s="17">
        <f t="shared" si="0"/>
        <v>20</v>
      </c>
      <c r="B27" s="3" t="s">
        <v>60</v>
      </c>
      <c r="C27" s="41" t="s">
        <v>33</v>
      </c>
      <c r="D27" s="6" t="s">
        <v>3</v>
      </c>
      <c r="E27" s="11">
        <v>32</v>
      </c>
      <c r="F27" s="32"/>
      <c r="G27" s="37">
        <f t="shared" si="1"/>
        <v>0</v>
      </c>
    </row>
    <row r="28" spans="1:7" ht="60" x14ac:dyDescent="0.25">
      <c r="A28" s="17">
        <f t="shared" si="0"/>
        <v>21</v>
      </c>
      <c r="B28" s="13" t="s">
        <v>61</v>
      </c>
      <c r="C28" s="41" t="s">
        <v>57</v>
      </c>
      <c r="D28" s="6" t="s">
        <v>3</v>
      </c>
      <c r="E28" s="11">
        <v>12</v>
      </c>
      <c r="F28" s="32"/>
      <c r="G28" s="37">
        <f t="shared" si="1"/>
        <v>0</v>
      </c>
    </row>
    <row r="29" spans="1:7" ht="30" x14ac:dyDescent="0.25">
      <c r="A29" s="17">
        <f t="shared" si="0"/>
        <v>22</v>
      </c>
      <c r="B29" s="7" t="s">
        <v>82</v>
      </c>
      <c r="C29" s="41" t="s">
        <v>83</v>
      </c>
      <c r="D29" s="6" t="s">
        <v>3</v>
      </c>
      <c r="E29" s="11">
        <v>10</v>
      </c>
      <c r="F29" s="32"/>
      <c r="G29" s="37">
        <f t="shared" si="1"/>
        <v>0</v>
      </c>
    </row>
    <row r="30" spans="1:7" x14ac:dyDescent="0.25">
      <c r="A30" s="17">
        <f t="shared" si="0"/>
        <v>23</v>
      </c>
      <c r="B30" s="7" t="s">
        <v>110</v>
      </c>
      <c r="C30" s="41" t="s">
        <v>111</v>
      </c>
      <c r="D30" s="6" t="s">
        <v>3</v>
      </c>
      <c r="E30" s="11">
        <v>5</v>
      </c>
      <c r="F30" s="32"/>
      <c r="G30" s="37">
        <f t="shared" si="1"/>
        <v>0</v>
      </c>
    </row>
    <row r="31" spans="1:7" ht="60" x14ac:dyDescent="0.25">
      <c r="A31" s="17">
        <f t="shared" si="0"/>
        <v>24</v>
      </c>
      <c r="B31" s="7" t="s">
        <v>25</v>
      </c>
      <c r="C31" s="41" t="s">
        <v>37</v>
      </c>
      <c r="D31" s="6" t="s">
        <v>3</v>
      </c>
      <c r="E31" s="11">
        <v>3</v>
      </c>
      <c r="F31" s="32"/>
      <c r="G31" s="37">
        <f t="shared" si="1"/>
        <v>0</v>
      </c>
    </row>
    <row r="32" spans="1:7" ht="45" x14ac:dyDescent="0.25">
      <c r="A32" s="17">
        <f t="shared" si="0"/>
        <v>25</v>
      </c>
      <c r="B32" s="3" t="s">
        <v>26</v>
      </c>
      <c r="C32" s="41" t="s">
        <v>38</v>
      </c>
      <c r="D32" s="6" t="s">
        <v>3</v>
      </c>
      <c r="E32" s="11">
        <v>5</v>
      </c>
      <c r="F32" s="32"/>
      <c r="G32" s="37">
        <f t="shared" si="1"/>
        <v>0</v>
      </c>
    </row>
    <row r="33" spans="1:7" x14ac:dyDescent="0.25">
      <c r="A33" s="17">
        <f t="shared" si="0"/>
        <v>26</v>
      </c>
      <c r="B33" s="12" t="s">
        <v>9</v>
      </c>
      <c r="C33" s="41" t="s">
        <v>34</v>
      </c>
      <c r="D33" s="5" t="s">
        <v>3</v>
      </c>
      <c r="E33" s="17">
        <v>30</v>
      </c>
      <c r="F33" s="32"/>
      <c r="G33" s="37">
        <f t="shared" si="1"/>
        <v>0</v>
      </c>
    </row>
    <row r="34" spans="1:7" ht="30" x14ac:dyDescent="0.25">
      <c r="A34" s="17">
        <f t="shared" si="0"/>
        <v>27</v>
      </c>
      <c r="B34" s="12" t="s">
        <v>5</v>
      </c>
      <c r="C34" s="41" t="s">
        <v>35</v>
      </c>
      <c r="D34" s="6" t="s">
        <v>3</v>
      </c>
      <c r="E34" s="11">
        <v>60</v>
      </c>
      <c r="F34" s="32"/>
      <c r="G34" s="37">
        <f t="shared" si="1"/>
        <v>0</v>
      </c>
    </row>
    <row r="35" spans="1:7" ht="45" x14ac:dyDescent="0.25">
      <c r="A35" s="17">
        <f t="shared" si="0"/>
        <v>28</v>
      </c>
      <c r="B35" s="12" t="s">
        <v>15</v>
      </c>
      <c r="C35" s="41" t="s">
        <v>36</v>
      </c>
      <c r="D35" s="6" t="s">
        <v>3</v>
      </c>
      <c r="E35" s="11">
        <v>23</v>
      </c>
      <c r="F35" s="32"/>
      <c r="G35" s="37">
        <f t="shared" si="1"/>
        <v>0</v>
      </c>
    </row>
    <row r="36" spans="1:7" ht="45" x14ac:dyDescent="0.25">
      <c r="A36" s="17">
        <f t="shared" si="0"/>
        <v>29</v>
      </c>
      <c r="B36" s="12" t="s">
        <v>78</v>
      </c>
      <c r="C36" s="41" t="s">
        <v>79</v>
      </c>
      <c r="D36" s="6" t="s">
        <v>3</v>
      </c>
      <c r="E36" s="11">
        <v>2</v>
      </c>
      <c r="F36" s="32"/>
      <c r="G36" s="37">
        <f t="shared" si="1"/>
        <v>0</v>
      </c>
    </row>
    <row r="37" spans="1:7" ht="45" x14ac:dyDescent="0.25">
      <c r="A37" s="17">
        <f t="shared" si="0"/>
        <v>30</v>
      </c>
      <c r="B37" s="12" t="s">
        <v>80</v>
      </c>
      <c r="C37" s="41" t="s">
        <v>81</v>
      </c>
      <c r="D37" s="6" t="s">
        <v>3</v>
      </c>
      <c r="E37" s="11">
        <v>11</v>
      </c>
      <c r="F37" s="32"/>
      <c r="G37" s="37">
        <f t="shared" si="1"/>
        <v>0</v>
      </c>
    </row>
    <row r="38" spans="1:7" x14ac:dyDescent="0.25">
      <c r="A38" s="17">
        <f t="shared" si="0"/>
        <v>31</v>
      </c>
      <c r="B38" s="7" t="s">
        <v>7</v>
      </c>
      <c r="C38" s="41" t="s">
        <v>49</v>
      </c>
      <c r="D38" s="6" t="s">
        <v>3</v>
      </c>
      <c r="E38" s="11">
        <v>5</v>
      </c>
      <c r="F38" s="32"/>
      <c r="G38" s="37">
        <f t="shared" si="1"/>
        <v>0</v>
      </c>
    </row>
    <row r="39" spans="1:7" x14ac:dyDescent="0.25">
      <c r="A39" s="17">
        <f t="shared" si="0"/>
        <v>32</v>
      </c>
      <c r="B39" s="7" t="s">
        <v>8</v>
      </c>
      <c r="C39" s="41" t="s">
        <v>49</v>
      </c>
      <c r="D39" s="6" t="s">
        <v>3</v>
      </c>
      <c r="E39" s="11">
        <v>25</v>
      </c>
      <c r="F39" s="32"/>
      <c r="G39" s="37">
        <f t="shared" si="1"/>
        <v>0</v>
      </c>
    </row>
    <row r="40" spans="1:7" x14ac:dyDescent="0.25">
      <c r="A40" s="17">
        <f t="shared" si="0"/>
        <v>33</v>
      </c>
      <c r="B40" s="7" t="s">
        <v>21</v>
      </c>
      <c r="C40" s="41" t="s">
        <v>50</v>
      </c>
      <c r="D40" s="6" t="s">
        <v>3</v>
      </c>
      <c r="E40" s="11">
        <v>20</v>
      </c>
      <c r="F40" s="32"/>
      <c r="G40" s="37">
        <f t="shared" si="1"/>
        <v>0</v>
      </c>
    </row>
    <row r="41" spans="1:7" ht="30" x14ac:dyDescent="0.25">
      <c r="A41" s="17">
        <f t="shared" si="0"/>
        <v>34</v>
      </c>
      <c r="B41" s="7" t="s">
        <v>11</v>
      </c>
      <c r="C41" s="41" t="s">
        <v>39</v>
      </c>
      <c r="D41" s="6" t="s">
        <v>10</v>
      </c>
      <c r="E41" s="11">
        <v>52</v>
      </c>
      <c r="F41" s="32"/>
      <c r="G41" s="37">
        <f t="shared" si="1"/>
        <v>0</v>
      </c>
    </row>
    <row r="42" spans="1:7" ht="30" x14ac:dyDescent="0.25">
      <c r="A42" s="17">
        <f t="shared" si="0"/>
        <v>35</v>
      </c>
      <c r="B42" s="7" t="s">
        <v>112</v>
      </c>
      <c r="C42" s="41" t="s">
        <v>113</v>
      </c>
      <c r="D42" s="6" t="s">
        <v>116</v>
      </c>
      <c r="E42" s="11">
        <v>100</v>
      </c>
      <c r="F42" s="32"/>
      <c r="G42" s="37">
        <f t="shared" si="1"/>
        <v>0</v>
      </c>
    </row>
    <row r="43" spans="1:7" ht="30" x14ac:dyDescent="0.25">
      <c r="A43" s="17">
        <f t="shared" si="0"/>
        <v>36</v>
      </c>
      <c r="B43" s="7" t="s">
        <v>114</v>
      </c>
      <c r="C43" s="41" t="s">
        <v>117</v>
      </c>
      <c r="D43" s="6" t="s">
        <v>115</v>
      </c>
      <c r="E43" s="11">
        <v>80</v>
      </c>
      <c r="F43" s="32"/>
      <c r="G43" s="37">
        <f t="shared" si="1"/>
        <v>0</v>
      </c>
    </row>
    <row r="44" spans="1:7" ht="30" x14ac:dyDescent="0.25">
      <c r="A44" s="17">
        <f t="shared" si="0"/>
        <v>37</v>
      </c>
      <c r="B44" s="7" t="s">
        <v>119</v>
      </c>
      <c r="C44" s="41" t="s">
        <v>118</v>
      </c>
      <c r="D44" s="6" t="s">
        <v>16</v>
      </c>
      <c r="E44" s="11">
        <v>80</v>
      </c>
      <c r="F44" s="32"/>
      <c r="G44" s="37">
        <f t="shared" si="1"/>
        <v>0</v>
      </c>
    </row>
    <row r="45" spans="1:7" ht="30" x14ac:dyDescent="0.25">
      <c r="A45" s="17">
        <f t="shared" si="0"/>
        <v>38</v>
      </c>
      <c r="B45" s="7" t="s">
        <v>51</v>
      </c>
      <c r="C45" s="41" t="s">
        <v>53</v>
      </c>
      <c r="D45" s="6" t="s">
        <v>52</v>
      </c>
      <c r="E45" s="11">
        <v>40</v>
      </c>
      <c r="F45" s="32"/>
      <c r="G45" s="37">
        <f t="shared" si="1"/>
        <v>0</v>
      </c>
    </row>
    <row r="46" spans="1:7" ht="30" x14ac:dyDescent="0.25">
      <c r="A46" s="17">
        <f t="shared" si="0"/>
        <v>39</v>
      </c>
      <c r="B46" s="7" t="s">
        <v>54</v>
      </c>
      <c r="C46" s="41" t="s">
        <v>40</v>
      </c>
      <c r="D46" s="6" t="s">
        <v>12</v>
      </c>
      <c r="E46" s="11">
        <v>320</v>
      </c>
      <c r="F46" s="32"/>
      <c r="G46" s="37">
        <f t="shared" si="1"/>
        <v>0</v>
      </c>
    </row>
    <row r="47" spans="1:7" ht="30" x14ac:dyDescent="0.25">
      <c r="A47" s="17">
        <f t="shared" si="0"/>
        <v>40</v>
      </c>
      <c r="B47" s="7" t="s">
        <v>62</v>
      </c>
      <c r="C47" s="41" t="s">
        <v>63</v>
      </c>
      <c r="D47" s="6" t="s">
        <v>52</v>
      </c>
      <c r="E47" s="11">
        <v>300</v>
      </c>
      <c r="F47" s="32"/>
      <c r="G47" s="37">
        <f t="shared" si="1"/>
        <v>0</v>
      </c>
    </row>
    <row r="48" spans="1:7" ht="45" x14ac:dyDescent="0.25">
      <c r="A48" s="17">
        <f t="shared" si="0"/>
        <v>41</v>
      </c>
      <c r="B48" s="8" t="s">
        <v>13</v>
      </c>
      <c r="C48" s="41" t="s">
        <v>41</v>
      </c>
      <c r="D48" s="6" t="s">
        <v>3</v>
      </c>
      <c r="E48" s="11">
        <v>20</v>
      </c>
      <c r="F48" s="32"/>
      <c r="G48" s="37">
        <f t="shared" si="1"/>
        <v>0</v>
      </c>
    </row>
    <row r="49" spans="1:7" x14ac:dyDescent="0.25">
      <c r="A49" s="17">
        <f t="shared" si="0"/>
        <v>42</v>
      </c>
      <c r="B49" s="8" t="s">
        <v>58</v>
      </c>
      <c r="C49" s="41" t="s">
        <v>59</v>
      </c>
      <c r="D49" s="6" t="s">
        <v>3</v>
      </c>
      <c r="E49" s="11">
        <v>20</v>
      </c>
      <c r="F49" s="32"/>
      <c r="G49" s="37">
        <f t="shared" si="1"/>
        <v>0</v>
      </c>
    </row>
    <row r="50" spans="1:7" x14ac:dyDescent="0.25">
      <c r="A50" s="17">
        <f t="shared" si="0"/>
        <v>43</v>
      </c>
      <c r="B50" s="7" t="s">
        <v>22</v>
      </c>
      <c r="C50" s="41" t="s">
        <v>42</v>
      </c>
      <c r="D50" s="6" t="s">
        <v>3</v>
      </c>
      <c r="E50" s="11">
        <v>20</v>
      </c>
      <c r="F50" s="32"/>
      <c r="G50" s="37">
        <f t="shared" si="1"/>
        <v>0</v>
      </c>
    </row>
    <row r="51" spans="1:7" ht="30" x14ac:dyDescent="0.25">
      <c r="A51" s="17">
        <f t="shared" si="0"/>
        <v>44</v>
      </c>
      <c r="B51" s="7" t="s">
        <v>127</v>
      </c>
      <c r="C51" s="69" t="s">
        <v>126</v>
      </c>
      <c r="D51" s="6" t="s">
        <v>125</v>
      </c>
      <c r="E51" s="11">
        <v>20</v>
      </c>
      <c r="F51" s="32"/>
      <c r="G51" s="37">
        <f t="shared" si="1"/>
        <v>0</v>
      </c>
    </row>
    <row r="52" spans="1:7" x14ac:dyDescent="0.25">
      <c r="A52" s="17">
        <f t="shared" si="0"/>
        <v>45</v>
      </c>
      <c r="B52" s="7" t="s">
        <v>129</v>
      </c>
      <c r="C52" s="69" t="s">
        <v>128</v>
      </c>
      <c r="D52" s="6" t="s">
        <v>3</v>
      </c>
      <c r="E52" s="11">
        <v>5</v>
      </c>
      <c r="F52" s="32"/>
      <c r="G52" s="37">
        <f t="shared" si="1"/>
        <v>0</v>
      </c>
    </row>
    <row r="53" spans="1:7" x14ac:dyDescent="0.25">
      <c r="A53" s="17">
        <f t="shared" si="0"/>
        <v>46</v>
      </c>
      <c r="B53" s="7" t="s">
        <v>131</v>
      </c>
      <c r="C53" s="41" t="s">
        <v>130</v>
      </c>
      <c r="D53" s="6" t="s">
        <v>3</v>
      </c>
      <c r="E53" s="11">
        <v>5</v>
      </c>
      <c r="F53" s="32"/>
      <c r="G53" s="37">
        <f t="shared" si="1"/>
        <v>0</v>
      </c>
    </row>
    <row r="54" spans="1:7" x14ac:dyDescent="0.25">
      <c r="A54" s="17">
        <f t="shared" si="0"/>
        <v>47</v>
      </c>
      <c r="B54" s="7" t="s">
        <v>133</v>
      </c>
      <c r="C54" s="41" t="s">
        <v>132</v>
      </c>
      <c r="D54" s="6" t="s">
        <v>3</v>
      </c>
      <c r="E54" s="11">
        <v>10</v>
      </c>
      <c r="F54" s="32"/>
      <c r="G54" s="37">
        <f t="shared" si="1"/>
        <v>0</v>
      </c>
    </row>
    <row r="55" spans="1:7" x14ac:dyDescent="0.25">
      <c r="A55" s="17">
        <f t="shared" si="0"/>
        <v>48</v>
      </c>
      <c r="B55" s="7" t="s">
        <v>134</v>
      </c>
      <c r="C55" s="41" t="s">
        <v>135</v>
      </c>
      <c r="D55" s="6" t="s">
        <v>3</v>
      </c>
      <c r="E55" s="11">
        <v>8</v>
      </c>
      <c r="F55" s="32"/>
      <c r="G55" s="37">
        <f t="shared" si="1"/>
        <v>0</v>
      </c>
    </row>
    <row r="56" spans="1:7" ht="30" x14ac:dyDescent="0.25">
      <c r="A56" s="17">
        <f t="shared" si="0"/>
        <v>49</v>
      </c>
      <c r="B56" s="8" t="s">
        <v>14</v>
      </c>
      <c r="C56" s="41" t="s">
        <v>43</v>
      </c>
      <c r="D56" s="6" t="s">
        <v>3</v>
      </c>
      <c r="E56" s="11">
        <v>6</v>
      </c>
      <c r="F56" s="32"/>
      <c r="G56" s="37">
        <f t="shared" si="1"/>
        <v>0</v>
      </c>
    </row>
    <row r="57" spans="1:7" ht="30" x14ac:dyDescent="0.25">
      <c r="A57" s="17">
        <f t="shared" si="0"/>
        <v>50</v>
      </c>
      <c r="B57" s="13" t="s">
        <v>75</v>
      </c>
      <c r="C57" s="15" t="s">
        <v>76</v>
      </c>
      <c r="D57" s="6" t="s">
        <v>77</v>
      </c>
      <c r="E57" s="11">
        <v>9</v>
      </c>
      <c r="F57" s="32"/>
      <c r="G57" s="37">
        <f t="shared" si="1"/>
        <v>0</v>
      </c>
    </row>
    <row r="58" spans="1:7" s="26" customFormat="1" ht="30" x14ac:dyDescent="0.25">
      <c r="A58" s="17">
        <f t="shared" si="0"/>
        <v>51</v>
      </c>
      <c r="B58" s="55" t="s">
        <v>85</v>
      </c>
      <c r="C58" s="45" t="s">
        <v>121</v>
      </c>
      <c r="D58" s="25" t="s">
        <v>86</v>
      </c>
      <c r="E58" s="17">
        <v>120</v>
      </c>
      <c r="F58" s="33"/>
      <c r="G58" s="37">
        <f t="shared" si="1"/>
        <v>0</v>
      </c>
    </row>
    <row r="59" spans="1:7" s="26" customFormat="1" ht="30.75" customHeight="1" x14ac:dyDescent="0.25">
      <c r="A59" s="17">
        <f t="shared" si="0"/>
        <v>52</v>
      </c>
      <c r="B59" s="24" t="s">
        <v>87</v>
      </c>
      <c r="C59" s="46" t="s">
        <v>120</v>
      </c>
      <c r="D59" s="27" t="s">
        <v>88</v>
      </c>
      <c r="E59" s="28">
        <v>120</v>
      </c>
      <c r="F59" s="34"/>
      <c r="G59" s="37">
        <f t="shared" si="1"/>
        <v>0</v>
      </c>
    </row>
    <row r="60" spans="1:7" x14ac:dyDescent="0.25">
      <c r="A60" s="17">
        <f t="shared" si="0"/>
        <v>53</v>
      </c>
      <c r="B60" s="54" t="s">
        <v>94</v>
      </c>
      <c r="C60" s="51" t="s">
        <v>93</v>
      </c>
      <c r="D60" s="52" t="s">
        <v>3</v>
      </c>
      <c r="E60" s="52">
        <v>10</v>
      </c>
      <c r="F60" s="34"/>
      <c r="G60" s="37">
        <f t="shared" si="1"/>
        <v>0</v>
      </c>
    </row>
    <row r="61" spans="1:7" ht="15.75" thickBot="1" x14ac:dyDescent="0.3">
      <c r="A61" s="17">
        <f t="shared" si="0"/>
        <v>54</v>
      </c>
      <c r="B61" s="53" t="s">
        <v>96</v>
      </c>
      <c r="C61" s="51" t="s">
        <v>95</v>
      </c>
      <c r="D61" s="52" t="s">
        <v>3</v>
      </c>
      <c r="E61" s="52">
        <v>5</v>
      </c>
      <c r="F61" s="34"/>
      <c r="G61" s="56">
        <f t="shared" si="1"/>
        <v>0</v>
      </c>
    </row>
    <row r="62" spans="1:7" ht="16.5" thickBot="1" x14ac:dyDescent="0.3">
      <c r="A62" s="19"/>
      <c r="B62" s="19"/>
      <c r="C62" s="43"/>
      <c r="E62" s="18"/>
      <c r="G62" s="57">
        <f>SUM(G8:G61)</f>
        <v>0</v>
      </c>
    </row>
    <row r="63" spans="1:7" x14ac:dyDescent="0.25">
      <c r="A63" s="19"/>
      <c r="B63" s="19"/>
      <c r="C63" s="43"/>
    </row>
    <row r="64" spans="1:7" x14ac:dyDescent="0.25">
      <c r="A64" s="19"/>
      <c r="B64" s="19"/>
      <c r="C64" s="43"/>
    </row>
    <row r="65" spans="1:3" x14ac:dyDescent="0.25">
      <c r="A65" s="19"/>
      <c r="B65" s="19"/>
      <c r="C65" s="43"/>
    </row>
    <row r="66" spans="1:3" x14ac:dyDescent="0.25">
      <c r="A66" s="19"/>
      <c r="B66" s="19"/>
      <c r="C66" s="43"/>
    </row>
    <row r="67" spans="1:3" x14ac:dyDescent="0.25">
      <c r="A67" s="19"/>
      <c r="B67" s="19"/>
      <c r="C67" s="43"/>
    </row>
    <row r="68" spans="1:3" x14ac:dyDescent="0.25">
      <c r="A68" s="19"/>
      <c r="B68" s="19"/>
      <c r="C68" s="43"/>
    </row>
    <row r="69" spans="1:3" x14ac:dyDescent="0.25">
      <c r="A69" s="19"/>
      <c r="B69" s="19"/>
      <c r="C69" s="43"/>
    </row>
    <row r="70" spans="1:3" x14ac:dyDescent="0.25">
      <c r="A70" s="19"/>
      <c r="B70" s="19"/>
      <c r="C70" s="43"/>
    </row>
    <row r="71" spans="1:3" x14ac:dyDescent="0.25">
      <c r="A71" s="19"/>
      <c r="B71" s="19"/>
      <c r="C71" s="43"/>
    </row>
    <row r="72" spans="1:3" x14ac:dyDescent="0.25">
      <c r="A72" s="19"/>
      <c r="B72" s="19"/>
      <c r="C72" s="43"/>
    </row>
    <row r="73" spans="1:3" x14ac:dyDescent="0.25">
      <c r="A73" s="19"/>
      <c r="B73" s="19"/>
      <c r="C73" s="43"/>
    </row>
  </sheetData>
  <mergeCells count="6">
    <mergeCell ref="B1:G1"/>
    <mergeCell ref="A5:A7"/>
    <mergeCell ref="B5:B7"/>
    <mergeCell ref="C5:C7"/>
    <mergeCell ref="D5:E6"/>
    <mergeCell ref="F5:G6"/>
  </mergeCells>
  <hyperlinks>
    <hyperlink ref="C12" r:id="rId1"/>
    <hyperlink ref="C10" r:id="rId2"/>
    <hyperlink ref="C8" r:id="rId3"/>
    <hyperlink ref="C16" r:id="rId4"/>
    <hyperlink ref="C21" r:id="rId5"/>
    <hyperlink ref="C26" r:id="rId6"/>
    <hyperlink ref="C34" r:id="rId7"/>
    <hyperlink ref="C41" r:id="rId8"/>
    <hyperlink ref="C46" r:id="rId9"/>
    <hyperlink ref="C48" r:id="rId10"/>
    <hyperlink ref="C50" r:id="rId11"/>
    <hyperlink ref="C56" r:id="rId12"/>
    <hyperlink ref="C14" r:id="rId13"/>
    <hyperlink ref="C22" r:id="rId14"/>
    <hyperlink ref="C25" r:id="rId15"/>
    <hyperlink ref="C27" r:id="rId16"/>
    <hyperlink ref="C31" r:id="rId17"/>
    <hyperlink ref="C32" r:id="rId18"/>
    <hyperlink ref="C33" r:id="rId19"/>
    <hyperlink ref="C35" r:id="rId20"/>
    <hyperlink ref="C20" r:id="rId21"/>
    <hyperlink ref="C38" r:id="rId22"/>
    <hyperlink ref="C39" r:id="rId23"/>
    <hyperlink ref="C40" r:id="rId24"/>
    <hyperlink ref="C45" r:id="rId25"/>
    <hyperlink ref="C15" r:id="rId26"/>
    <hyperlink ref="C28" r:id="rId27"/>
    <hyperlink ref="C49" r:id="rId28"/>
    <hyperlink ref="C47" r:id="rId29"/>
    <hyperlink ref="C23" r:id="rId30"/>
    <hyperlink ref="C13" r:id="rId31" location="ng:6f6c64686173682d458f9b871585d98b25e76229cb316c99"/>
    <hyperlink ref="C19" r:id="rId32"/>
    <hyperlink ref="C57" r:id="rId33"/>
    <hyperlink ref="C36" r:id="rId34" location="vice-informaci"/>
    <hyperlink ref="C37" r:id="rId35"/>
    <hyperlink ref="C29" r:id="rId36"/>
    <hyperlink ref="C11" r:id="rId37"/>
    <hyperlink ref="C51" r:id="rId38"/>
    <hyperlink ref="C52" r:id="rId39"/>
  </hyperlinks>
  <pageMargins left="0.7" right="0.7" top="0.78740157499999996" bottom="0.78740157499999996" header="0.3" footer="0.3"/>
  <pageSetup paperSize="9" orientation="portrait"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hruskovar</cp:lastModifiedBy>
  <cp:lastPrinted>2018-11-05T07:23:20Z</cp:lastPrinted>
  <dcterms:created xsi:type="dcterms:W3CDTF">2017-02-09T08:34:34Z</dcterms:created>
  <dcterms:modified xsi:type="dcterms:W3CDTF">2020-10-20T12:34:31Z</dcterms:modified>
</cp:coreProperties>
</file>