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álie 30 (16-2020) Chaperon\A) výzva\"/>
    </mc:Choice>
  </mc:AlternateContent>
  <bookViews>
    <workbookView xWindow="0" yWindow="0" windowWidth="28800" windowHeight="12435"/>
  </bookViews>
  <sheets>
    <sheet name="Příloha č. 1" sheetId="1" r:id="rId1"/>
  </sheets>
  <definedNames>
    <definedName name="_xlnm._FilterDatabase" localSheetId="0" hidden="1">'Příloha č. 1'!$A$7:$K$24</definedName>
  </definedNames>
  <calcPr calcId="162913"/>
  <customWorkbookViews>
    <customWorkbookView name="Škudrnová Eva – osobní zobrazení" guid="{A3685CB1-0A29-484E-BB3B-C5DAB6B68B70}" mergeInterval="0" personalView="1" maximized="1" xWindow="-9" yWindow="-9" windowWidth="1938" windowHeight="1048" activeSheetId="1" showComments="commIndAndComment"/>
    <customWorkbookView name="Cendelín Jan – osobní zobrazení" guid="{80C786D4-5650-4C3B-834F-2B4AFC6ECACF}" mergeInterval="0" personalView="1" xWindow="52" yWindow="20" windowWidth="1542" windowHeight="1140" activeSheetId="1"/>
    <customWorkbookView name="Škrabal Ondřej – osobní zobrazení" guid="{11DEAB5E-F25B-4F71-8FED-B5792377960C}" mergeInterval="0" personalView="1" maximized="1" xWindow="-8" yWindow="-8" windowWidth="1936" windowHeight="1056" activeSheetId="1"/>
    <customWorkbookView name="Štengl Milan – osobní zobrazení" guid="{F2B51789-B119-477D-B4FE-1F948EC43718}" mergeInterval="0" personalView="1" maximized="1" xWindow="-8" yWindow="-8" windowWidth="1936" windowHeight="1176" activeSheetId="1"/>
    <customWorkbookView name="Pešanová Lucie – osobní zobrazení" guid="{D0645AB5-8837-4FFD-8653-3659CE4C7926}" mergeInterval="0" personalView="1" xWindow="960" windowWidth="960" windowHeight="1160" activeSheetId="1"/>
    <customWorkbookView name="Zímová Iveta – osobní zobrazení" guid="{56A39D54-B543-4559-A990-33D1152B5EB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0" i="1"/>
  <c r="I19" i="1" l="1"/>
  <c r="K19" i="1" s="1"/>
  <c r="I22" i="1" l="1"/>
  <c r="K22" i="1" s="1"/>
  <c r="I18" i="1" l="1"/>
  <c r="K18" i="1" l="1"/>
  <c r="I15" i="1"/>
  <c r="I11" i="1"/>
  <c r="I12" i="1"/>
  <c r="I13" i="1"/>
  <c r="I14" i="1"/>
  <c r="K11" i="1" l="1"/>
  <c r="K12" i="1"/>
  <c r="K13" i="1"/>
  <c r="K14" i="1"/>
  <c r="K15" i="1"/>
  <c r="I9" i="1" l="1"/>
  <c r="I10" i="1"/>
  <c r="K10" i="1" s="1"/>
  <c r="K9" i="1" l="1"/>
  <c r="K16" i="1" s="1"/>
</calcChain>
</file>

<file path=xl/sharedStrings.xml><?xml version="1.0" encoding="utf-8"?>
<sst xmlns="http://schemas.openxmlformats.org/spreadsheetml/2006/main" count="66" uniqueCount="49">
  <si>
    <t>ks</t>
  </si>
  <si>
    <t>Registrační číslo CAS/kód dodavatele/hypertextový odkaz</t>
  </si>
  <si>
    <t>jednotka
(kg, l, ks apod.)</t>
  </si>
  <si>
    <t>Poznámka</t>
  </si>
  <si>
    <t xml:space="preserve">Jednotková cena za balení bez DPH (Kč) </t>
  </si>
  <si>
    <t>Cena bez DPH (Kč) celková</t>
  </si>
  <si>
    <t>část 03</t>
  </si>
  <si>
    <t>Specifikace zboží</t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</si>
  <si>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</si>
  <si>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</si>
  <si>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</si>
  <si>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</si>
  <si>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část 01</t>
  </si>
  <si>
    <t>část 02</t>
  </si>
  <si>
    <t>Chaperon</t>
  </si>
  <si>
    <t>Chemikálie I.</t>
  </si>
  <si>
    <t xml:space="preserve">Leica Microsystems 3P kód S21.2113.A </t>
  </si>
  <si>
    <t>l</t>
  </si>
  <si>
    <t>DS9800</t>
  </si>
  <si>
    <t>S21.1926</t>
  </si>
  <si>
    <t>AR9961</t>
  </si>
  <si>
    <t>AR9640</t>
  </si>
  <si>
    <t>kit</t>
  </si>
  <si>
    <t>Chemikálie II.</t>
  </si>
  <si>
    <t xml:space="preserve"> AR9222</t>
  </si>
  <si>
    <t>bal</t>
  </si>
  <si>
    <t>1440 ks</t>
  </si>
  <si>
    <t>GenomicDNA Reagents</t>
  </si>
  <si>
    <t>6067-5366 </t>
  </si>
  <si>
    <t>Genomic DNA ScreenTape</t>
  </si>
  <si>
    <t>5067-5365</t>
  </si>
  <si>
    <t>RecoverAll™ Total Nucleic Acid Isolation Kit for FFPE</t>
  </si>
  <si>
    <t>AM1975</t>
  </si>
  <si>
    <t>dodržet kód výrobku</t>
  </si>
  <si>
    <t>Koncový polymer/nahrazující sekundární protilátku</t>
  </si>
  <si>
    <t>AR9590</t>
  </si>
  <si>
    <t>Roztok pro deparafinizaci, umožňuje odstranění parafínového vosku z tkáňových částí před rehydratací a barvením. Účinně odstraňuje vosk ze sklíček při zachování integrity tkáňových antigenů a vazebných míst sondy. 
Pro diagnostické použití in vitro.</t>
  </si>
  <si>
    <t>pumpy' - dávkování reagencií na sklo</t>
  </si>
  <si>
    <t>Citrátový roztok pro odhalení epitoů; pH6,  pro žáru indukované epitopové odběry (HIER) formalinové, parafínové vložky tkáně.
Použití hier pre-léčba na formalin-fixované, parafín-vložené tkáně na bond automatizovaný systém, obnovuje epitopy, které byly modifikovány formalinfixace, což umožňuje přístupnost primární protilátky na epitop.
Pro diagnostické použití in vitro.</t>
  </si>
  <si>
    <t>kompatibilní s automatizovaným systémem barvení BOND</t>
  </si>
  <si>
    <t>Roztok pro odhalení epitopů; pH9 -k použití epitopového retačního roztoku na edta na bázi pH 9.0 pro žáru indukované epitopové odběry (HIER) formalinové, parafínové vložky tkáně.
Použití hier pre-léčba formalin-fixované, parafín-vložené tkáně na bond automatizovaný systém obnovuje epitopy, které byly modifikovány formalinfixace, což umožňuje přístupnost primární protilátky na epitop.
Pro diagnostické použití in vitro.</t>
  </si>
  <si>
    <t xml:space="preserve">Kladně nabitá skleněná mikroskopická sklíčka. Zahrnují definované okraje umožňující přesné umístění tkáně pro barvení v režimech dávky 100 μL a 150 μL, což pomáhá udržovat integritu kvality barvení. </t>
  </si>
  <si>
    <t>Oplach - koncentrovaný pufrační roztok. Zředěný roztok je určen pro mytí částí formalinové, parafínové tkáně při barvení.</t>
  </si>
  <si>
    <t>Popis položky (specifikace - druh, materiál, barva, určení apod.)</t>
  </si>
  <si>
    <t>Celkem</t>
  </si>
  <si>
    <t>Číslo položky</t>
  </si>
  <si>
    <t>Název části</t>
  </si>
  <si>
    <t>balení 
(= počet jednotek v balení)</t>
  </si>
  <si>
    <t>Spotřební materiál pro histologii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</si>
</sst>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rgb="FF222222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7F7F7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7" fillId="0" borderId="0" applyBorder="0" applyProtection="0"/>
    <xf numFmtId="0" fontId="9" fillId="4" borderId="4">
      <alignment shrinkToFit="1"/>
    </xf>
    <xf numFmtId="0" fontId="11" fillId="4" borderId="4" applyNumberFormat="0" applyAlignment="0" applyProtection="0"/>
  </cellStyleXfs>
  <cellXfs count="60">
    <xf numFmtId="0" fontId="0" fillId="0" borderId="0" xfId="0"/>
    <xf numFmtId="0" fontId="9" fillId="6" borderId="7" xfId="2" applyFill="1" applyBorder="1" applyAlignment="1" applyProtection="1">
      <alignment wrapText="1" shrinkToFit="1"/>
    </xf>
    <xf numFmtId="0" fontId="2" fillId="6" borderId="8" xfId="2" applyFont="1" applyFill="1" applyBorder="1" applyAlignment="1" applyProtection="1">
      <alignment wrapText="1" shrinkToFit="1"/>
    </xf>
    <xf numFmtId="0" fontId="0" fillId="0" borderId="1" xfId="0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horizontal="right" wrapText="1"/>
    </xf>
    <xf numFmtId="0" fontId="3" fillId="0" borderId="1" xfId="0" applyFont="1" applyBorder="1" applyAlignment="1" applyProtection="1">
      <alignment wrapText="1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</xf>
    <xf numFmtId="0" fontId="4" fillId="6" borderId="6" xfId="0" applyFont="1" applyFill="1" applyBorder="1" applyAlignment="1" applyProtection="1">
      <alignment vertical="center" wrapText="1"/>
    </xf>
    <xf numFmtId="0" fontId="4" fillId="6" borderId="11" xfId="0" applyFont="1" applyFill="1" applyBorder="1" applyAlignment="1" applyProtection="1">
      <alignment vertical="center" wrapText="1"/>
    </xf>
    <xf numFmtId="0" fontId="9" fillId="6" borderId="8" xfId="2" applyFill="1" applyBorder="1" applyAlignment="1" applyProtection="1">
      <alignment wrapText="1" shrinkToFit="1"/>
    </xf>
    <xf numFmtId="0" fontId="9" fillId="6" borderId="12" xfId="2" applyFill="1" applyBorder="1" applyAlignment="1" applyProtection="1">
      <alignment wrapText="1" shrinkToFit="1"/>
    </xf>
    <xf numFmtId="0" fontId="3" fillId="10" borderId="1" xfId="0" applyFont="1" applyFill="1" applyBorder="1" applyAlignment="1" applyProtection="1">
      <alignment horizontal="center" wrapText="1"/>
    </xf>
    <xf numFmtId="0" fontId="3" fillId="11" borderId="1" xfId="0" applyFont="1" applyFill="1" applyBorder="1" applyAlignment="1" applyProtection="1">
      <alignment horizontal="center" wrapText="1"/>
    </xf>
    <xf numFmtId="4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wrapText="1"/>
    </xf>
    <xf numFmtId="0" fontId="0" fillId="0" borderId="0" xfId="0" applyAlignment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wrapText="1"/>
    </xf>
    <xf numFmtId="0" fontId="0" fillId="0" borderId="15" xfId="0" applyBorder="1" applyAlignment="1" applyProtection="1">
      <alignment horizontal="center" wrapText="1"/>
    </xf>
    <xf numFmtId="0" fontId="0" fillId="0" borderId="16" xfId="0" applyBorder="1" applyAlignment="1" applyProtection="1">
      <alignment horizontal="center" wrapText="1"/>
    </xf>
    <xf numFmtId="0" fontId="0" fillId="0" borderId="17" xfId="0" applyBorder="1" applyAlignment="1" applyProtection="1">
      <alignment horizont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0" fillId="6" borderId="1" xfId="0" applyFill="1" applyBorder="1" applyAlignment="1" applyProtection="1">
      <alignment wrapText="1"/>
    </xf>
    <xf numFmtId="0" fontId="8" fillId="0" borderId="0" xfId="0" applyFont="1" applyAlignment="1" applyProtection="1">
      <alignment horizontal="center" wrapText="1"/>
    </xf>
    <xf numFmtId="0" fontId="4" fillId="7" borderId="0" xfId="0" applyFont="1" applyFill="1" applyAlignment="1" applyProtection="1">
      <alignment horizontal="left" vertical="center" wrapText="1" shrinkToFit="1"/>
    </xf>
    <xf numFmtId="0" fontId="0" fillId="0" borderId="0" xfId="0" applyAlignment="1" applyProtection="1">
      <alignment wrapText="1" shrinkToFit="1"/>
    </xf>
    <xf numFmtId="0" fontId="4" fillId="8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4" fillId="9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10" borderId="2" xfId="0" applyFont="1" applyFill="1" applyBorder="1" applyAlignment="1" applyProtection="1">
      <alignment horizontal="center" vertical="center" textRotation="90" wrapText="1"/>
    </xf>
    <xf numFmtId="0" fontId="5" fillId="3" borderId="3" xfId="0" applyFont="1" applyFill="1" applyBorder="1" applyAlignment="1" applyProtection="1">
      <alignment horizontal="center" vertical="center" textRotation="90" wrapText="1"/>
    </xf>
    <xf numFmtId="0" fontId="0" fillId="0" borderId="1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wrapText="1"/>
    </xf>
    <xf numFmtId="0" fontId="14" fillId="0" borderId="1" xfId="0" applyFont="1" applyBorder="1" applyAlignment="1" applyProtection="1">
      <alignment horizontal="center" vertical="center"/>
    </xf>
    <xf numFmtId="0" fontId="5" fillId="10" borderId="1" xfId="0" applyFont="1" applyFill="1" applyBorder="1" applyAlignment="1" applyProtection="1">
      <alignment horizontal="center" vertical="center" wrapText="1"/>
    </xf>
    <xf numFmtId="0" fontId="16" fillId="0" borderId="0" xfId="0" applyFont="1" applyProtection="1"/>
    <xf numFmtId="0" fontId="0" fillId="0" borderId="0" xfId="0" applyProtection="1"/>
    <xf numFmtId="0" fontId="0" fillId="0" borderId="1" xfId="0" quotePrefix="1" applyFont="1" applyFill="1" applyBorder="1" applyAlignment="1" applyProtection="1">
      <alignment vertical="center" wrapText="1"/>
    </xf>
    <xf numFmtId="0" fontId="11" fillId="4" borderId="10" xfId="3" applyBorder="1" applyAlignment="1" applyProtection="1">
      <alignment horizontal="right" wrapText="1"/>
    </xf>
    <xf numFmtId="0" fontId="11" fillId="4" borderId="9" xfId="3" applyBorder="1" applyAlignment="1" applyProtection="1">
      <alignment horizontal="right" wrapText="1"/>
    </xf>
    <xf numFmtId="4" fontId="11" fillId="4" borderId="13" xfId="3" applyNumberFormat="1" applyBorder="1" applyAlignment="1" applyProtection="1">
      <alignment horizontal="right" vertical="center" wrapText="1"/>
    </xf>
    <xf numFmtId="4" fontId="12" fillId="0" borderId="1" xfId="0" applyNumberFormat="1" applyFont="1" applyBorder="1" applyAlignment="1" applyProtection="1">
      <alignment wrapText="1"/>
    </xf>
    <xf numFmtId="0" fontId="15" fillId="0" borderId="1" xfId="0" applyFont="1" applyBorder="1" applyAlignment="1" applyProtection="1">
      <alignment vertical="center" shrinkToFit="1"/>
    </xf>
    <xf numFmtId="0" fontId="15" fillId="0" borderId="1" xfId="0" applyFont="1" applyBorder="1" applyAlignment="1" applyProtection="1"/>
    <xf numFmtId="0" fontId="4" fillId="0" borderId="0" xfId="0" applyFont="1" applyFill="1" applyBorder="1" applyAlignment="1" applyProtection="1">
      <alignment horizontal="center" vertical="center" wrapText="1" shrinkToFit="1"/>
    </xf>
    <xf numFmtId="0" fontId="0" fillId="0" borderId="0" xfId="0" applyFill="1" applyProtection="1"/>
    <xf numFmtId="0" fontId="2" fillId="0" borderId="2" xfId="0" applyFont="1" applyFill="1" applyBorder="1" applyAlignment="1" applyProtection="1">
      <alignment horizontal="center" vertical="center" wrapText="1"/>
    </xf>
    <xf numFmtId="0" fontId="13" fillId="0" borderId="0" xfId="0" applyFont="1" applyFill="1" applyProtection="1"/>
    <xf numFmtId="4" fontId="0" fillId="0" borderId="0" xfId="0" applyNumberFormat="1" applyProtection="1"/>
    <xf numFmtId="4" fontId="0" fillId="2" borderId="1" xfId="0" applyNumberFormat="1" applyFill="1" applyBorder="1" applyAlignment="1" applyProtection="1">
      <alignment vertical="center"/>
      <protection locked="0"/>
    </xf>
  </cellXfs>
  <cellStyles count="4">
    <cellStyle name="Excel Built-in Normal" xfId="1"/>
    <cellStyle name="nadpis kategorie" xfId="2"/>
    <cellStyle name="Normální" xfId="0" builtinId="0"/>
    <cellStyle name="Výpočet" xfId="3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0" zoomScaleNormal="90" workbookViewId="0">
      <selection activeCell="P9" sqref="P9"/>
    </sheetView>
  </sheetViews>
  <sheetFormatPr defaultRowHeight="15" x14ac:dyDescent="0.25"/>
  <cols>
    <col min="1" max="2" width="8.7109375" style="46" customWidth="1"/>
    <col min="3" max="3" width="51" style="46" customWidth="1"/>
    <col min="4" max="4" width="40.7109375" style="46" customWidth="1"/>
    <col min="5" max="5" width="10" style="46" customWidth="1"/>
    <col min="6" max="6" width="9.7109375" style="46" customWidth="1"/>
    <col min="7" max="7" width="16.7109375" style="46" customWidth="1"/>
    <col min="8" max="8" width="9.5703125" style="46" hidden="1" customWidth="1"/>
    <col min="9" max="9" width="9.5703125" style="46" bestFit="1" customWidth="1"/>
    <col min="10" max="11" width="12.7109375" style="46" customWidth="1"/>
    <col min="12" max="12" width="9.85546875" style="46" bestFit="1" customWidth="1"/>
    <col min="13" max="16384" width="9.140625" style="46"/>
  </cols>
  <sheetData>
    <row r="1" spans="1:13" s="8" customFormat="1" ht="26.25" x14ac:dyDescent="0.4">
      <c r="A1" s="30" t="s">
        <v>7</v>
      </c>
      <c r="B1" s="30"/>
      <c r="C1" s="30"/>
      <c r="D1" s="30"/>
      <c r="E1" s="30"/>
      <c r="F1" s="30"/>
      <c r="G1" s="30"/>
      <c r="H1" s="30"/>
      <c r="I1" s="30"/>
      <c r="J1" s="30"/>
    </row>
    <row r="2" spans="1:13" s="8" customFormat="1" ht="20.45" customHeight="1" x14ac:dyDescent="0.25"/>
    <row r="3" spans="1:13" s="8" customFormat="1" ht="30" customHeight="1" x14ac:dyDescent="0.25">
      <c r="A3" s="31" t="s">
        <v>8</v>
      </c>
      <c r="B3" s="31"/>
      <c r="C3" s="31"/>
      <c r="D3" s="31"/>
      <c r="E3" s="31"/>
      <c r="F3" s="31"/>
      <c r="G3" s="31"/>
      <c r="H3" s="31"/>
      <c r="I3" s="31"/>
      <c r="J3" s="31"/>
      <c r="K3" s="32"/>
    </row>
    <row r="4" spans="1:13" s="8" customFormat="1" ht="30" customHeight="1" x14ac:dyDescent="0.25">
      <c r="A4" s="33" t="s">
        <v>9</v>
      </c>
      <c r="B4" s="33"/>
      <c r="C4" s="33"/>
      <c r="D4" s="33"/>
      <c r="E4" s="33"/>
      <c r="F4" s="33"/>
      <c r="G4" s="33"/>
      <c r="H4" s="33"/>
      <c r="I4" s="33"/>
      <c r="J4" s="33"/>
      <c r="K4" s="34"/>
    </row>
    <row r="5" spans="1:13" s="8" customFormat="1" x14ac:dyDescent="0.25">
      <c r="A5" s="35" t="s">
        <v>10</v>
      </c>
      <c r="B5" s="35"/>
      <c r="C5" s="35"/>
      <c r="D5" s="35"/>
      <c r="E5" s="35"/>
      <c r="F5" s="35"/>
      <c r="G5" s="35"/>
      <c r="H5" s="35"/>
      <c r="I5" s="34"/>
      <c r="J5" s="34"/>
      <c r="K5" s="34"/>
    </row>
    <row r="6" spans="1:13" s="8" customFormat="1" ht="15.75" thickBot="1" x14ac:dyDescent="0.3">
      <c r="A6" s="36" t="s">
        <v>11</v>
      </c>
      <c r="B6" s="36"/>
      <c r="C6" s="36"/>
      <c r="D6" s="36"/>
      <c r="E6" s="36"/>
      <c r="F6" s="36"/>
      <c r="G6" s="36"/>
      <c r="H6" s="36"/>
      <c r="I6" s="34"/>
      <c r="J6" s="34"/>
      <c r="K6" s="34"/>
    </row>
    <row r="7" spans="1:13" s="8" customFormat="1" ht="99.75" thickBot="1" x14ac:dyDescent="0.3">
      <c r="A7" s="37" t="s">
        <v>46</v>
      </c>
      <c r="B7" s="37" t="s">
        <v>45</v>
      </c>
      <c r="C7" s="37" t="s">
        <v>43</v>
      </c>
      <c r="D7" s="37" t="s">
        <v>1</v>
      </c>
      <c r="E7" s="37" t="s">
        <v>2</v>
      </c>
      <c r="F7" s="37" t="s">
        <v>47</v>
      </c>
      <c r="G7" s="38" t="s">
        <v>3</v>
      </c>
      <c r="H7" s="39" t="s">
        <v>14</v>
      </c>
      <c r="I7" s="37" t="s">
        <v>44</v>
      </c>
      <c r="J7" s="40" t="s">
        <v>4</v>
      </c>
      <c r="K7" s="40" t="s">
        <v>5</v>
      </c>
    </row>
    <row r="8" spans="1:13" s="8" customFormat="1" ht="19.5" thickBot="1" x14ac:dyDescent="0.35">
      <c r="A8" s="9" t="s">
        <v>12</v>
      </c>
      <c r="B8" s="1"/>
      <c r="C8" s="2" t="s">
        <v>48</v>
      </c>
      <c r="D8" s="11"/>
      <c r="E8" s="11"/>
      <c r="F8" s="11"/>
      <c r="G8" s="11"/>
      <c r="H8" s="11"/>
      <c r="I8" s="11"/>
      <c r="J8" s="12"/>
      <c r="K8" s="12"/>
    </row>
    <row r="9" spans="1:13" s="8" customFormat="1" ht="85.15" customHeight="1" x14ac:dyDescent="0.25">
      <c r="A9" s="26"/>
      <c r="B9" s="19">
        <v>1</v>
      </c>
      <c r="C9" s="41" t="s">
        <v>41</v>
      </c>
      <c r="D9" s="42" t="s">
        <v>16</v>
      </c>
      <c r="E9" s="43" t="s">
        <v>25</v>
      </c>
      <c r="F9" s="43" t="s">
        <v>26</v>
      </c>
      <c r="G9" s="20" t="s">
        <v>39</v>
      </c>
      <c r="H9" s="44">
        <v>3</v>
      </c>
      <c r="I9" s="21">
        <f t="shared" ref="I9:I15" si="0">SUM(H9:H9)</f>
        <v>3</v>
      </c>
      <c r="J9" s="7"/>
      <c r="K9" s="28">
        <f>I9*J9</f>
        <v>0</v>
      </c>
      <c r="L9" s="16"/>
      <c r="M9" s="45"/>
    </row>
    <row r="10" spans="1:13" s="8" customFormat="1" ht="60" x14ac:dyDescent="0.25">
      <c r="A10" s="27"/>
      <c r="B10" s="19">
        <v>2</v>
      </c>
      <c r="C10" s="41" t="s">
        <v>42</v>
      </c>
      <c r="D10" s="42" t="s">
        <v>35</v>
      </c>
      <c r="E10" s="21" t="s">
        <v>17</v>
      </c>
      <c r="F10" s="23">
        <v>1</v>
      </c>
      <c r="G10" s="6" t="s">
        <v>39</v>
      </c>
      <c r="H10" s="44">
        <v>10</v>
      </c>
      <c r="I10" s="21">
        <f t="shared" si="0"/>
        <v>10</v>
      </c>
      <c r="J10" s="59"/>
      <c r="K10" s="28">
        <f>I10*J10</f>
        <v>0</v>
      </c>
    </row>
    <row r="11" spans="1:13" ht="60" x14ac:dyDescent="0.25">
      <c r="A11" s="27"/>
      <c r="B11" s="19">
        <v>3</v>
      </c>
      <c r="C11" s="41" t="s">
        <v>34</v>
      </c>
      <c r="D11" s="42" t="s">
        <v>18</v>
      </c>
      <c r="E11" s="23" t="s">
        <v>0</v>
      </c>
      <c r="F11" s="23">
        <v>1</v>
      </c>
      <c r="G11" s="6" t="s">
        <v>39</v>
      </c>
      <c r="H11" s="44">
        <v>3</v>
      </c>
      <c r="I11" s="21">
        <f t="shared" si="0"/>
        <v>3</v>
      </c>
      <c r="J11" s="59"/>
      <c r="K11" s="28">
        <f>I11*J11</f>
        <v>0</v>
      </c>
    </row>
    <row r="12" spans="1:13" ht="60" x14ac:dyDescent="0.25">
      <c r="A12" s="27"/>
      <c r="B12" s="19">
        <v>4</v>
      </c>
      <c r="C12" s="47" t="s">
        <v>37</v>
      </c>
      <c r="D12" s="42" t="s">
        <v>19</v>
      </c>
      <c r="E12" s="23" t="s">
        <v>0</v>
      </c>
      <c r="F12" s="23">
        <v>1</v>
      </c>
      <c r="G12" s="6" t="s">
        <v>39</v>
      </c>
      <c r="H12" s="44">
        <v>1</v>
      </c>
      <c r="I12" s="21">
        <f t="shared" si="0"/>
        <v>1</v>
      </c>
      <c r="J12" s="7"/>
      <c r="K12" s="28">
        <f t="shared" ref="K12:K15" si="1">I12*J12</f>
        <v>0</v>
      </c>
    </row>
    <row r="13" spans="1:13" ht="90" x14ac:dyDescent="0.25">
      <c r="A13" s="27"/>
      <c r="B13" s="19">
        <v>5</v>
      </c>
      <c r="C13" s="41" t="s">
        <v>36</v>
      </c>
      <c r="D13" s="42" t="s">
        <v>24</v>
      </c>
      <c r="E13" s="23" t="s">
        <v>17</v>
      </c>
      <c r="F13" s="23">
        <v>1</v>
      </c>
      <c r="G13" s="20" t="s">
        <v>39</v>
      </c>
      <c r="H13" s="44">
        <v>4</v>
      </c>
      <c r="I13" s="21">
        <f t="shared" si="0"/>
        <v>4</v>
      </c>
      <c r="J13" s="7"/>
      <c r="K13" s="28">
        <f t="shared" si="1"/>
        <v>0</v>
      </c>
    </row>
    <row r="14" spans="1:13" ht="135" x14ac:dyDescent="0.25">
      <c r="A14" s="27"/>
      <c r="B14" s="19">
        <v>6</v>
      </c>
      <c r="C14" s="41" t="s">
        <v>38</v>
      </c>
      <c r="D14" s="42" t="s">
        <v>20</v>
      </c>
      <c r="E14" s="23" t="s">
        <v>17</v>
      </c>
      <c r="F14" s="23">
        <v>1</v>
      </c>
      <c r="G14" s="20" t="s">
        <v>39</v>
      </c>
      <c r="H14" s="44">
        <v>3</v>
      </c>
      <c r="I14" s="21">
        <f t="shared" si="0"/>
        <v>3</v>
      </c>
      <c r="J14" s="7"/>
      <c r="K14" s="28">
        <f t="shared" si="1"/>
        <v>0</v>
      </c>
    </row>
    <row r="15" spans="1:13" ht="150" x14ac:dyDescent="0.25">
      <c r="A15" s="25"/>
      <c r="B15" s="19">
        <v>7</v>
      </c>
      <c r="C15" s="41" t="s">
        <v>40</v>
      </c>
      <c r="D15" s="42" t="s">
        <v>21</v>
      </c>
      <c r="E15" s="23" t="s">
        <v>17</v>
      </c>
      <c r="F15" s="23">
        <v>1</v>
      </c>
      <c r="G15" s="20" t="s">
        <v>39</v>
      </c>
      <c r="H15" s="44">
        <v>5</v>
      </c>
      <c r="I15" s="21">
        <f t="shared" si="0"/>
        <v>5</v>
      </c>
      <c r="J15" s="7"/>
      <c r="K15" s="28">
        <f t="shared" si="1"/>
        <v>0</v>
      </c>
    </row>
    <row r="16" spans="1:13" s="8" customFormat="1" ht="15.75" thickBot="1" x14ac:dyDescent="0.3">
      <c r="A16" s="48"/>
      <c r="B16" s="49"/>
      <c r="C16" s="49"/>
      <c r="D16" s="49"/>
      <c r="E16" s="49"/>
      <c r="F16" s="49"/>
      <c r="G16" s="49"/>
      <c r="H16" s="49"/>
      <c r="I16" s="48" t="s">
        <v>12</v>
      </c>
      <c r="J16" s="50"/>
      <c r="K16" s="51">
        <f>SUM(K9:K15)</f>
        <v>0</v>
      </c>
    </row>
    <row r="17" spans="1:13" s="8" customFormat="1" ht="19.5" thickBot="1" x14ac:dyDescent="0.35">
      <c r="A17" s="10" t="s">
        <v>13</v>
      </c>
      <c r="B17" s="11"/>
      <c r="C17" s="2" t="s">
        <v>15</v>
      </c>
      <c r="D17" s="11"/>
      <c r="E17" s="1"/>
      <c r="F17" s="1"/>
      <c r="G17" s="1"/>
      <c r="H17" s="1"/>
      <c r="I17" s="1"/>
      <c r="J17" s="1"/>
      <c r="K17" s="29"/>
    </row>
    <row r="18" spans="1:13" s="8" customFormat="1" ht="30" x14ac:dyDescent="0.25">
      <c r="A18" s="24"/>
      <c r="B18" s="19">
        <v>1</v>
      </c>
      <c r="C18" s="18" t="s">
        <v>27</v>
      </c>
      <c r="D18" s="4" t="s">
        <v>28</v>
      </c>
      <c r="E18" s="21" t="s">
        <v>22</v>
      </c>
      <c r="F18" s="5">
        <v>1</v>
      </c>
      <c r="G18" s="6" t="s">
        <v>33</v>
      </c>
      <c r="H18" s="13">
        <v>2</v>
      </c>
      <c r="I18" s="22">
        <f>SUM(H18:H18)</f>
        <v>2</v>
      </c>
      <c r="J18" s="15"/>
      <c r="K18" s="28">
        <f>I18*J18</f>
        <v>0</v>
      </c>
      <c r="L18" s="17"/>
      <c r="M18" s="45"/>
    </row>
    <row r="19" spans="1:13" s="8" customFormat="1" ht="30" x14ac:dyDescent="0.25">
      <c r="A19" s="25"/>
      <c r="B19" s="19">
        <v>2</v>
      </c>
      <c r="C19" s="52" t="s">
        <v>29</v>
      </c>
      <c r="D19" s="53" t="s">
        <v>30</v>
      </c>
      <c r="E19" s="21" t="s">
        <v>22</v>
      </c>
      <c r="F19" s="5">
        <v>1</v>
      </c>
      <c r="G19" s="6" t="s">
        <v>33</v>
      </c>
      <c r="H19" s="13">
        <v>2</v>
      </c>
      <c r="I19" s="22">
        <f t="shared" ref="I19" si="2">SUM(H19:H19)</f>
        <v>2</v>
      </c>
      <c r="J19" s="15"/>
      <c r="K19" s="28">
        <f t="shared" ref="K19" si="3">I19*J19</f>
        <v>0</v>
      </c>
    </row>
    <row r="20" spans="1:13" s="8" customFormat="1" ht="15.75" thickBot="1" x14ac:dyDescent="0.3">
      <c r="A20" s="48"/>
      <c r="B20" s="49"/>
      <c r="C20" s="49"/>
      <c r="D20" s="49"/>
      <c r="E20" s="49"/>
      <c r="F20" s="49"/>
      <c r="G20" s="49"/>
      <c r="H20" s="49"/>
      <c r="I20" s="48" t="s">
        <v>13</v>
      </c>
      <c r="J20" s="50"/>
      <c r="K20" s="51">
        <f>SUM(K18:K19)</f>
        <v>0</v>
      </c>
    </row>
    <row r="21" spans="1:13" s="8" customFormat="1" ht="19.5" thickBot="1" x14ac:dyDescent="0.35">
      <c r="A21" s="10" t="s">
        <v>6</v>
      </c>
      <c r="B21" s="11"/>
      <c r="C21" s="2" t="s">
        <v>23</v>
      </c>
      <c r="D21" s="11"/>
      <c r="E21" s="1"/>
      <c r="F21" s="1"/>
      <c r="G21" s="1"/>
      <c r="H21" s="1"/>
      <c r="I21" s="1"/>
      <c r="J21" s="1"/>
      <c r="K21" s="29"/>
    </row>
    <row r="22" spans="1:13" s="8" customFormat="1" ht="30" x14ac:dyDescent="0.25">
      <c r="A22" s="3"/>
      <c r="B22" s="19">
        <v>1</v>
      </c>
      <c r="C22" s="18" t="s">
        <v>31</v>
      </c>
      <c r="D22" s="4" t="s">
        <v>32</v>
      </c>
      <c r="E22" s="21" t="s">
        <v>22</v>
      </c>
      <c r="F22" s="5">
        <v>1</v>
      </c>
      <c r="G22" s="6" t="s">
        <v>33</v>
      </c>
      <c r="H22" s="14">
        <v>4</v>
      </c>
      <c r="I22" s="22">
        <f>SUM(H22:H22)</f>
        <v>4</v>
      </c>
      <c r="J22" s="15"/>
      <c r="K22" s="28">
        <f>I22*J22</f>
        <v>0</v>
      </c>
      <c r="L22" s="17"/>
      <c r="M22" s="45"/>
    </row>
    <row r="23" spans="1:13" s="8" customFormat="1" ht="15.75" thickBot="1" x14ac:dyDescent="0.3">
      <c r="A23" s="48"/>
      <c r="B23" s="49"/>
      <c r="C23" s="49"/>
      <c r="D23" s="49"/>
      <c r="E23" s="49"/>
      <c r="F23" s="49"/>
      <c r="G23" s="49"/>
      <c r="H23" s="49"/>
      <c r="I23" s="48" t="s">
        <v>6</v>
      </c>
      <c r="J23" s="50"/>
      <c r="K23" s="51">
        <f>SUM(K22:K22)</f>
        <v>0</v>
      </c>
    </row>
    <row r="24" spans="1:13" ht="18.75" x14ac:dyDescent="0.3">
      <c r="A24" s="54"/>
      <c r="B24" s="55"/>
      <c r="C24" s="55"/>
      <c r="D24" s="55"/>
      <c r="E24" s="55"/>
      <c r="F24" s="55"/>
      <c r="G24" s="55"/>
      <c r="H24" s="56"/>
      <c r="I24" s="55"/>
      <c r="J24" s="55"/>
      <c r="K24" s="57"/>
      <c r="L24" s="58"/>
    </row>
    <row r="25" spans="1:13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</sheetData>
  <sheetProtection algorithmName="SHA-512" hashValue="d2eODagvaCqIptTMENGyO3QS7uyzXtUlxWJRCCIGeX/c7p5EpLHUVg/FyYt/owytgr8auo0BjzpXclrzyCSG3g==" saltValue="5fCbursYM5V1i/Zt4/58+w==" spinCount="100000" sheet="1" insertColumns="0" insertRows="0" autoFilter="0"/>
  <protectedRanges>
    <protectedRange algorithmName="SHA-512" hashValue="v4/G+NoHFBLCC3iohpYCeLROVnMrG6Fi/eR5kO9DBhg6Q3RjUn5BkiK0mF/IDM9ZHu2l+aev5vFROCbyzYqPog==" saltValue="t1LlxSPt8/rjt6hBJ45rLQ==" spinCount="100000" sqref="H7 H9:H15 H17:H19 H21:H22 G7:G23" name="Racek"/>
    <protectedRange algorithmName="SHA-512" hashValue="arPlZBTYMwFEVXDrwUIUHeXpRHHNX1V9on9A91/2bCAVTFy4I62QfQi78UNhWZ7oNu+MBojZjUIfrITrMfwOSg==" saltValue="cFYgWxlBGutZhPz1osKG6Q==" spinCount="100000" sqref="G7:G23" name="Mareš"/>
    <protectedRange algorithmName="SHA-512" hashValue="ixdTYQ7XqRYgX4TntetHFmNZDma8ZrBCWfAlJLk7z89m+5j4CHqA1BgHZBGnq3fCilSsEG8REVhE45yuSQhBbA==" saltValue="YoaRDfJEXPQoPreA8nRakg==" spinCount="100000" sqref="G7:G23" name="Klein"/>
    <protectedRange algorithmName="SHA-512" hashValue="MmwNl7yfQmBJ4skDo0uHnwYK2LR8WaZAkbLC8PFBIYYcHD+RTAtGOYbK/TEMjcOh2pN5P136y+hEeOJGs+J5HA==" saltValue="vCqeDmPZjTKDf77BagYCOA==" spinCount="100000" sqref="G7:G23" name="Tonar"/>
    <protectedRange algorithmName="SHA-512" hashValue="5L+nClUNRXiqmd6zhFd2RtwYrCw+YDm7JtHXubUZvkuRp1FPepJQkn0VbNpunOPCZllf60uKWEhvNiirQdZvJQ==" saltValue="lbdJVAFcXss8INEvZPzSxg==" spinCount="100000" sqref="G7:G23" name="Vištejnová"/>
    <protectedRange algorithmName="SHA-512" hashValue="CPG4mrCs0MCeO4p1/Gp5lxZsPV3GNt+i7UiMg0Sxhvezo3uR95aw3lD4WPoimzr00HjCL3Ibx6N0cYHlKbtb+w==" saltValue="CIa/9w99nX1/KgzMmuVWzA==" spinCount="100000" sqref="G7:G23" name="Kuncová"/>
    <protectedRange password="D0B0" sqref="G7:G23" name="Cendelín"/>
    <protectedRange algorithmName="SHA-512" hashValue="3k5HR/aB7ZckheysjiexGf+gKkZa97ulYePnXRUyyS4/1144qsbBp5XdxKdNZ0yt4LcRSqXA72euVlk7I+0Xow==" saltValue="iKqMx6H557OjpG/TK611OQ==" spinCount="100000" sqref="G7:G23" name="Ježek"/>
    <protectedRange password="D1B0" sqref="G7:G23" name="Štengl"/>
    <protectedRange algorithmName="SHA-512" hashValue="Ig+QzYFBihry9TzE5ymdU4+XVXLhIhllbWqinqssAFVIehhLinXqJE08yat8vqjiWRqY/QHaI2kGWDUthyWOtQ==" saltValue="o9YYQRc4xAjgH4UwBPxobw==" spinCount="100000" sqref="G7:G23" name="Reischig"/>
    <protectedRange algorithmName="SHA-512" hashValue="2jtULp20Seu9kTGuQ5NanVDmujgA2gcpH5ylAEZAxSuv1UQgd+0/Hk+ojvVFGS5DnlaDZeg2acQ181Z2oZGqSA==" saltValue="mRFGXK7RFVIrrvskllOZdQ==" spinCount="100000" sqref="G7:G23" name="Hrabák"/>
    <protectedRange algorithmName="SHA-512" hashValue="Br+YIbFGht9lSB98WcH2TAl+KMMjZNgB+6eqJKZ8BwoSKCCcaGVJZmA9CO8xdrQWjCtU0VR7wlpNbRiPdQEchQ==" saltValue="2sy7ehG1r+0JwNv8ExDfSg==" spinCount="100000" sqref="M8:XFD15 H8:H15 I8:K8 I25:K1048576 J24:K24 L24:XFD1048576 E17:XFD19 C17:D17 H1:XFD7 H16:XFD16 C20:XFD20 A24:H1048576 I9:L15 D22 C21:D21 C23:XFD23 A17:B23 D18:D19 E21:XFD22 A1:G16" name="administrátor"/>
    <protectedRange algorithmName="SHA-512" hashValue="D/n7/qoMoa+WvRU5+TdxxfwPpY0QZkPfko0Zhfau/73A++S1cLHt/eIEkh/TjrUzwypGjxah2L9w8juH7J0kyA==" saltValue="8r5xDasFhCrRn/cA2UUpwg==" spinCount="100000" sqref="H16 H20 H23 G7:G23" name="Matějovič"/>
  </protectedRanges>
  <autoFilter ref="A7:K24"/>
  <customSheetViews>
    <customSheetView guid="{A3685CB1-0A29-484E-BB3B-C5DAB6B68B70}" scale="80" topLeftCell="A21">
      <selection activeCell="A30" sqref="A30:XFD30"/>
      <pageMargins left="0.7" right="0.7" top="0.78740157499999996" bottom="0.78740157499999996" header="0.3" footer="0.3"/>
    </customSheetView>
    <customSheetView guid="{80C786D4-5650-4C3B-834F-2B4AFC6ECACF}" scale="80" topLeftCell="A7">
      <selection activeCell="M21" sqref="M21"/>
      <pageMargins left="0.7" right="0.7" top="0.78740157499999996" bottom="0.78740157499999996" header="0.3" footer="0.3"/>
    </customSheetView>
    <customSheetView guid="{F2B51789-B119-477D-B4FE-1F948EC43718}" scale="80">
      <selection activeCell="K20" sqref="K20"/>
      <pageMargins left="0.7" right="0.7" top="0.78740157499999996" bottom="0.78740157499999996" header="0.3" footer="0.3"/>
    </customSheetView>
    <customSheetView guid="{D0645AB5-8837-4FFD-8653-3659CE4C7926}" scale="80">
      <selection activeCell="H19" sqref="H19"/>
      <pageMargins left="0.7" right="0.7" top="0.78740157499999996" bottom="0.78740157499999996" header="0.3" footer="0.3"/>
    </customSheetView>
    <customSheetView guid="{56A39D54-B543-4559-A990-33D1152B5EBC}" scale="80">
      <selection activeCell="O20" sqref="O20"/>
      <pageMargins left="0.7" right="0.7" top="0.78740157499999996" bottom="0.78740157499999996" header="0.3" footer="0.3"/>
    </customSheetView>
  </customSheetViews>
  <mergeCells count="7">
    <mergeCell ref="A18:A19"/>
    <mergeCell ref="A9:A15"/>
    <mergeCell ref="A1:J1"/>
    <mergeCell ref="A3:K3"/>
    <mergeCell ref="A4:K4"/>
    <mergeCell ref="A5:K5"/>
    <mergeCell ref="A6:K6"/>
  </mergeCells>
  <dataValidations count="1">
    <dataValidation allowBlank="1" showInputMessage="1" showErrorMessage="1" error="Pokud Vámi požadovaná jednotka není v seznamu, kontaktujte administrátora eva.skudrnova@lfp.cuni.cz" sqref="E9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2020-06-16T11:20:28Z</dcterms:created>
  <dcterms:modified xsi:type="dcterms:W3CDTF">2020-11-19T12:07:08Z</dcterms:modified>
</cp:coreProperties>
</file>