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95" yWindow="360" windowWidth="11505" windowHeight="13065" activeTab="0"/>
  </bookViews>
  <sheets>
    <sheet name="souhrn" sheetId="1" r:id="rId1"/>
    <sheet name="List1" sheetId="2" r:id="rId2"/>
  </sheets>
  <definedNames>
    <definedName name="_xlnm._FilterDatabase" localSheetId="0" hidden="1">'souhrn'!$B$4:$G$44</definedName>
  </definedNames>
  <calcPr calcId="145621"/>
</workbook>
</file>

<file path=xl/sharedStrings.xml><?xml version="1.0" encoding="utf-8"?>
<sst xmlns="http://schemas.openxmlformats.org/spreadsheetml/2006/main" count="127" uniqueCount="73">
  <si>
    <t>celkem</t>
  </si>
  <si>
    <t>alternativní</t>
  </si>
  <si>
    <t>originální</t>
  </si>
  <si>
    <t>Q5949A</t>
  </si>
  <si>
    <t>Samsung CLX-3185</t>
  </si>
  <si>
    <t>CE323A</t>
  </si>
  <si>
    <t>CE322A</t>
  </si>
  <si>
    <t>CE321A</t>
  </si>
  <si>
    <t>OKI MC342dn</t>
  </si>
  <si>
    <t>OKI B411dn</t>
  </si>
  <si>
    <t>Specifikace zboží</t>
  </si>
  <si>
    <t>Položka č.</t>
  </si>
  <si>
    <t>Toner/cartridge</t>
  </si>
  <si>
    <t>pro tiskárnu</t>
  </si>
  <si>
    <t>Požadovaný počet (ks)</t>
  </si>
  <si>
    <t>Cena (Kč) bez DPH</t>
  </si>
  <si>
    <t>jednotková</t>
  </si>
  <si>
    <t>za požadovaný počet jednotek</t>
  </si>
  <si>
    <t>požadované provedení</t>
  </si>
  <si>
    <t>typ (orientačně)</t>
  </si>
  <si>
    <t>1.</t>
  </si>
  <si>
    <t>Zadavatelem/kupujícím uvedené požadované provedení je požadavkem minimálním.</t>
  </si>
  <si>
    <t>Poznámky: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</si>
  <si>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</si>
  <si>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</si>
  <si>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</si>
  <si>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</si>
  <si>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</si>
  <si>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</si>
  <si>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OKI  MC342</t>
  </si>
  <si>
    <t>OKI B401dn</t>
  </si>
  <si>
    <t>A0DK152</t>
  </si>
  <si>
    <t>Minolta magicolor 4695MF</t>
  </si>
  <si>
    <t>C4096A</t>
  </si>
  <si>
    <t>HP LaserJet 2200</t>
  </si>
  <si>
    <t>CB436A</t>
  </si>
  <si>
    <t>HP LaserJet P1505</t>
  </si>
  <si>
    <t>CE285A</t>
  </si>
  <si>
    <t>HP LaseJet Pro P1102</t>
  </si>
  <si>
    <t>CE505X</t>
  </si>
  <si>
    <t>HP LaserJet P2055</t>
  </si>
  <si>
    <t>CF283X</t>
  </si>
  <si>
    <t xml:space="preserve">HP LaserJet Pro M225dn MFP </t>
  </si>
  <si>
    <t>CLT-C4072A</t>
  </si>
  <si>
    <t>CLT-K4072A</t>
  </si>
  <si>
    <t>CLT-M4072A</t>
  </si>
  <si>
    <t>CLT-Y4072A</t>
  </si>
  <si>
    <t>Q2612A</t>
  </si>
  <si>
    <t>HP LaserJet M1005 MFP</t>
  </si>
  <si>
    <t>HP LaserJet 1160</t>
  </si>
  <si>
    <t>OKI MC351</t>
  </si>
  <si>
    <t>OKI MB471dnw</t>
  </si>
  <si>
    <t xml:space="preserve">CE310A </t>
  </si>
  <si>
    <t>HP LaserJet CP1025nw color</t>
  </si>
  <si>
    <t>CE320A</t>
  </si>
  <si>
    <t>HP LaserJet Pro CM1415fn Color</t>
  </si>
  <si>
    <t>CF280A</t>
  </si>
  <si>
    <t>HP LaserJet Pro 400 M401dne</t>
  </si>
  <si>
    <t>HP301XL Black</t>
  </si>
  <si>
    <t>HP DeskJet2050A</t>
  </si>
  <si>
    <t>Q7553X</t>
  </si>
  <si>
    <t>HP LaserJet 2014P</t>
  </si>
  <si>
    <t>TN-230BK</t>
  </si>
  <si>
    <t>Brother MFC-9320CW</t>
  </si>
  <si>
    <t>TN-230C</t>
  </si>
  <si>
    <t>TN-230M</t>
  </si>
  <si>
    <t>TN-230Y</t>
  </si>
  <si>
    <t>CLT-R407</t>
  </si>
  <si>
    <t>OKI MC332dn</t>
  </si>
  <si>
    <t>A06X0Y0</t>
  </si>
  <si>
    <t>nádobka na přebytečný toner</t>
  </si>
  <si>
    <t>HP301XL
Tri-Colour</t>
  </si>
  <si>
    <t>orig.zobraz. válec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</si>
</sst>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 applyProtection="1">
      <alignment vertical="center" wrapText="1"/>
      <protection locked="0"/>
    </xf>
    <xf numFmtId="1" fontId="1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2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color rgb="FFFF0000"/>
      </font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 topLeftCell="A11">
      <selection activeCell="M37" sqref="M37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7109375" style="1" customWidth="1"/>
    <col min="4" max="4" width="26.57421875" style="0" customWidth="1"/>
    <col min="5" max="5" width="8.00390625" style="0" customWidth="1"/>
    <col min="6" max="6" width="10.140625" style="0" customWidth="1"/>
    <col min="7" max="7" width="11.421875" style="0" customWidth="1"/>
  </cols>
  <sheetData>
    <row r="1" spans="1:7" ht="18.75">
      <c r="A1" s="58" t="s">
        <v>10</v>
      </c>
      <c r="B1" s="58"/>
      <c r="C1" s="58"/>
      <c r="D1" s="58"/>
      <c r="E1" s="58"/>
      <c r="F1" s="58"/>
      <c r="G1" s="58"/>
    </row>
    <row r="2" spans="2:7" ht="15.75" thickBot="1">
      <c r="B2" s="3"/>
      <c r="C2" s="4"/>
      <c r="D2" s="3"/>
      <c r="E2" s="3"/>
      <c r="F2" s="3"/>
      <c r="G2" s="3"/>
    </row>
    <row r="3" spans="1:7" ht="15">
      <c r="A3" s="59" t="s">
        <v>11</v>
      </c>
      <c r="B3" s="61" t="s">
        <v>12</v>
      </c>
      <c r="C3" s="61"/>
      <c r="D3" s="61"/>
      <c r="E3" s="62" t="s">
        <v>14</v>
      </c>
      <c r="F3" s="53" t="s">
        <v>15</v>
      </c>
      <c r="G3" s="54"/>
    </row>
    <row r="4" spans="1:7" s="2" customFormat="1" ht="75" customHeight="1" thickBot="1">
      <c r="A4" s="60"/>
      <c r="B4" s="9" t="s">
        <v>19</v>
      </c>
      <c r="C4" s="9" t="s">
        <v>18</v>
      </c>
      <c r="D4" s="10" t="s">
        <v>13</v>
      </c>
      <c r="E4" s="63"/>
      <c r="F4" s="11" t="s">
        <v>16</v>
      </c>
      <c r="G4" s="12" t="s">
        <v>17</v>
      </c>
    </row>
    <row r="5" spans="1:7" ht="15">
      <c r="A5" s="6">
        <v>1</v>
      </c>
      <c r="B5" s="17">
        <v>44469705</v>
      </c>
      <c r="C5" s="17" t="s">
        <v>1</v>
      </c>
      <c r="D5" s="27" t="s">
        <v>29</v>
      </c>
      <c r="E5" s="17">
        <v>1</v>
      </c>
      <c r="F5" s="35"/>
      <c r="G5" s="36">
        <f>E5*F5</f>
        <v>0</v>
      </c>
    </row>
    <row r="6" spans="1:7" ht="15">
      <c r="A6" s="7">
        <f>A5+1</f>
        <v>2</v>
      </c>
      <c r="B6" s="18">
        <v>44469706</v>
      </c>
      <c r="C6" s="18" t="s">
        <v>1</v>
      </c>
      <c r="D6" s="28" t="s">
        <v>29</v>
      </c>
      <c r="E6" s="18">
        <v>1</v>
      </c>
      <c r="F6" s="37"/>
      <c r="G6" s="38">
        <f aca="true" t="shared" si="0" ref="G6:G44">E6*F6</f>
        <v>0</v>
      </c>
    </row>
    <row r="7" spans="1:7" ht="15">
      <c r="A7" s="7">
        <f aca="true" t="shared" si="1" ref="A7:A44">A6+1</f>
        <v>3</v>
      </c>
      <c r="B7" s="18">
        <v>44469803</v>
      </c>
      <c r="C7" s="18" t="s">
        <v>1</v>
      </c>
      <c r="D7" s="28" t="s">
        <v>29</v>
      </c>
      <c r="E7" s="18">
        <v>2</v>
      </c>
      <c r="F7" s="37"/>
      <c r="G7" s="38">
        <f t="shared" si="0"/>
        <v>0</v>
      </c>
    </row>
    <row r="8" spans="1:7" ht="15">
      <c r="A8" s="7">
        <f t="shared" si="1"/>
        <v>4</v>
      </c>
      <c r="B8" s="18">
        <v>44574702</v>
      </c>
      <c r="C8" s="18" t="s">
        <v>1</v>
      </c>
      <c r="D8" s="28" t="s">
        <v>9</v>
      </c>
      <c r="E8" s="18">
        <v>2</v>
      </c>
      <c r="F8" s="37"/>
      <c r="G8" s="38">
        <f t="shared" si="0"/>
        <v>0</v>
      </c>
    </row>
    <row r="9" spans="1:7" ht="15">
      <c r="A9" s="7">
        <f t="shared" si="1"/>
        <v>5</v>
      </c>
      <c r="B9" s="18">
        <v>44992402</v>
      </c>
      <c r="C9" s="18" t="s">
        <v>1</v>
      </c>
      <c r="D9" s="28" t="s">
        <v>30</v>
      </c>
      <c r="E9" s="18">
        <v>2</v>
      </c>
      <c r="F9" s="37"/>
      <c r="G9" s="38">
        <f t="shared" si="0"/>
        <v>0</v>
      </c>
    </row>
    <row r="10" spans="1:7" ht="15">
      <c r="A10" s="7">
        <f t="shared" si="1"/>
        <v>6</v>
      </c>
      <c r="B10" s="18" t="s">
        <v>31</v>
      </c>
      <c r="C10" s="18" t="s">
        <v>1</v>
      </c>
      <c r="D10" s="28" t="s">
        <v>32</v>
      </c>
      <c r="E10" s="18">
        <v>1</v>
      </c>
      <c r="F10" s="37"/>
      <c r="G10" s="38">
        <f t="shared" si="0"/>
        <v>0</v>
      </c>
    </row>
    <row r="11" spans="1:7" ht="15">
      <c r="A11" s="7">
        <f t="shared" si="1"/>
        <v>7</v>
      </c>
      <c r="B11" s="18" t="s">
        <v>33</v>
      </c>
      <c r="C11" s="18" t="s">
        <v>1</v>
      </c>
      <c r="D11" s="28" t="s">
        <v>34</v>
      </c>
      <c r="E11" s="18">
        <v>2</v>
      </c>
      <c r="F11" s="39"/>
      <c r="G11" s="40">
        <f t="shared" si="0"/>
        <v>0</v>
      </c>
    </row>
    <row r="12" spans="1:7" ht="15">
      <c r="A12" s="7">
        <f t="shared" si="1"/>
        <v>8</v>
      </c>
      <c r="B12" s="18" t="s">
        <v>35</v>
      </c>
      <c r="C12" s="18" t="s">
        <v>1</v>
      </c>
      <c r="D12" s="28" t="s">
        <v>36</v>
      </c>
      <c r="E12" s="18">
        <v>2</v>
      </c>
      <c r="F12" s="37"/>
      <c r="G12" s="38">
        <f t="shared" si="0"/>
        <v>0</v>
      </c>
    </row>
    <row r="13" spans="1:7" ht="15">
      <c r="A13" s="7">
        <f t="shared" si="1"/>
        <v>9</v>
      </c>
      <c r="B13" s="18" t="s">
        <v>37</v>
      </c>
      <c r="C13" s="18" t="s">
        <v>1</v>
      </c>
      <c r="D13" s="28" t="s">
        <v>38</v>
      </c>
      <c r="E13" s="18">
        <v>1</v>
      </c>
      <c r="F13" s="39"/>
      <c r="G13" s="40">
        <f t="shared" si="0"/>
        <v>0</v>
      </c>
    </row>
    <row r="14" spans="1:7" ht="15">
      <c r="A14" s="7">
        <f t="shared" si="1"/>
        <v>10</v>
      </c>
      <c r="B14" s="18" t="s">
        <v>39</v>
      </c>
      <c r="C14" s="18" t="s">
        <v>1</v>
      </c>
      <c r="D14" s="28" t="s">
        <v>40</v>
      </c>
      <c r="E14" s="18">
        <v>2</v>
      </c>
      <c r="F14" s="39"/>
      <c r="G14" s="40">
        <f t="shared" si="0"/>
        <v>0</v>
      </c>
    </row>
    <row r="15" spans="1:7" ht="25.5">
      <c r="A15" s="7">
        <f t="shared" si="1"/>
        <v>11</v>
      </c>
      <c r="B15" s="18" t="s">
        <v>41</v>
      </c>
      <c r="C15" s="18" t="s">
        <v>1</v>
      </c>
      <c r="D15" s="28" t="s">
        <v>42</v>
      </c>
      <c r="E15" s="18">
        <v>5</v>
      </c>
      <c r="F15" s="37"/>
      <c r="G15" s="38">
        <f t="shared" si="0"/>
        <v>0</v>
      </c>
    </row>
    <row r="16" spans="1:7" ht="15">
      <c r="A16" s="7">
        <f t="shared" si="1"/>
        <v>12</v>
      </c>
      <c r="B16" s="18" t="s">
        <v>43</v>
      </c>
      <c r="C16" s="18" t="s">
        <v>1</v>
      </c>
      <c r="D16" s="29" t="s">
        <v>4</v>
      </c>
      <c r="E16" s="18">
        <v>1</v>
      </c>
      <c r="F16" s="37"/>
      <c r="G16" s="38">
        <f t="shared" si="0"/>
        <v>0</v>
      </c>
    </row>
    <row r="17" spans="1:7" ht="15">
      <c r="A17" s="7">
        <f t="shared" si="1"/>
        <v>13</v>
      </c>
      <c r="B17" s="18" t="s">
        <v>44</v>
      </c>
      <c r="C17" s="18" t="s">
        <v>1</v>
      </c>
      <c r="D17" s="29" t="s">
        <v>4</v>
      </c>
      <c r="E17" s="18">
        <v>1</v>
      </c>
      <c r="F17" s="37"/>
      <c r="G17" s="38">
        <f t="shared" si="0"/>
        <v>0</v>
      </c>
    </row>
    <row r="18" spans="1:7" ht="15">
      <c r="A18" s="7">
        <f t="shared" si="1"/>
        <v>14</v>
      </c>
      <c r="B18" s="18" t="s">
        <v>45</v>
      </c>
      <c r="C18" s="18" t="s">
        <v>1</v>
      </c>
      <c r="D18" s="29" t="s">
        <v>4</v>
      </c>
      <c r="E18" s="18">
        <v>1</v>
      </c>
      <c r="F18" s="37"/>
      <c r="G18" s="38">
        <f t="shared" si="0"/>
        <v>0</v>
      </c>
    </row>
    <row r="19" spans="1:7" ht="15">
      <c r="A19" s="7">
        <f t="shared" si="1"/>
        <v>15</v>
      </c>
      <c r="B19" s="18" t="s">
        <v>46</v>
      </c>
      <c r="C19" s="18" t="s">
        <v>1</v>
      </c>
      <c r="D19" s="29" t="s">
        <v>4</v>
      </c>
      <c r="E19" s="18">
        <v>1</v>
      </c>
      <c r="F19" s="37"/>
      <c r="G19" s="38">
        <f t="shared" si="0"/>
        <v>0</v>
      </c>
    </row>
    <row r="20" spans="1:7" ht="15">
      <c r="A20" s="7">
        <f>A19+1</f>
        <v>16</v>
      </c>
      <c r="B20" s="18" t="s">
        <v>47</v>
      </c>
      <c r="C20" s="18" t="s">
        <v>1</v>
      </c>
      <c r="D20" s="29" t="s">
        <v>48</v>
      </c>
      <c r="E20" s="18">
        <v>1</v>
      </c>
      <c r="F20" s="37"/>
      <c r="G20" s="38">
        <f t="shared" si="0"/>
        <v>0</v>
      </c>
    </row>
    <row r="21" spans="1:7" ht="15.75" thickBot="1">
      <c r="A21" s="8">
        <f t="shared" si="1"/>
        <v>17</v>
      </c>
      <c r="B21" s="20" t="s">
        <v>3</v>
      </c>
      <c r="C21" s="20" t="s">
        <v>1</v>
      </c>
      <c r="D21" s="30" t="s">
        <v>49</v>
      </c>
      <c r="E21" s="20">
        <v>1</v>
      </c>
      <c r="F21" s="41"/>
      <c r="G21" s="42">
        <f t="shared" si="0"/>
        <v>0</v>
      </c>
    </row>
    <row r="22" spans="1:7" ht="15">
      <c r="A22" s="6">
        <f t="shared" si="1"/>
        <v>18</v>
      </c>
      <c r="B22" s="17">
        <v>44469803</v>
      </c>
      <c r="C22" s="17" t="s">
        <v>2</v>
      </c>
      <c r="D22" s="27" t="s">
        <v>50</v>
      </c>
      <c r="E22" s="17">
        <v>1</v>
      </c>
      <c r="F22" s="43"/>
      <c r="G22" s="44">
        <f t="shared" si="0"/>
        <v>0</v>
      </c>
    </row>
    <row r="23" spans="1:7" ht="15">
      <c r="A23" s="7">
        <f t="shared" si="1"/>
        <v>19</v>
      </c>
      <c r="B23" s="18">
        <v>44574702</v>
      </c>
      <c r="C23" s="18" t="s">
        <v>2</v>
      </c>
      <c r="D23" s="29" t="s">
        <v>9</v>
      </c>
      <c r="E23" s="18">
        <v>6</v>
      </c>
      <c r="F23" s="37"/>
      <c r="G23" s="38">
        <f t="shared" si="0"/>
        <v>0</v>
      </c>
    </row>
    <row r="24" spans="1:7" ht="15">
      <c r="A24" s="7">
        <f t="shared" si="1"/>
        <v>20</v>
      </c>
      <c r="B24" s="19">
        <v>44574802</v>
      </c>
      <c r="C24" s="18" t="s">
        <v>2</v>
      </c>
      <c r="D24" s="28" t="s">
        <v>51</v>
      </c>
      <c r="E24" s="18">
        <v>2</v>
      </c>
      <c r="F24" s="37"/>
      <c r="G24" s="38">
        <f t="shared" si="0"/>
        <v>0</v>
      </c>
    </row>
    <row r="25" spans="1:7" ht="15">
      <c r="A25" s="7">
        <f t="shared" si="1"/>
        <v>21</v>
      </c>
      <c r="B25" s="18">
        <v>44973533</v>
      </c>
      <c r="C25" s="18" t="s">
        <v>2</v>
      </c>
      <c r="D25" s="28" t="s">
        <v>8</v>
      </c>
      <c r="E25" s="18">
        <v>1</v>
      </c>
      <c r="F25" s="37"/>
      <c r="G25" s="38">
        <f t="shared" si="0"/>
        <v>0</v>
      </c>
    </row>
    <row r="26" spans="1:7" ht="15">
      <c r="A26" s="7">
        <f t="shared" si="1"/>
        <v>22</v>
      </c>
      <c r="B26" s="18">
        <v>44973534</v>
      </c>
      <c r="C26" s="18" t="s">
        <v>2</v>
      </c>
      <c r="D26" s="28" t="s">
        <v>8</v>
      </c>
      <c r="E26" s="18">
        <v>4</v>
      </c>
      <c r="F26" s="39"/>
      <c r="G26" s="40">
        <f t="shared" si="0"/>
        <v>0</v>
      </c>
    </row>
    <row r="27" spans="1:7" ht="15">
      <c r="A27" s="7">
        <f t="shared" si="1"/>
        <v>23</v>
      </c>
      <c r="B27" s="18">
        <v>44973535</v>
      </c>
      <c r="C27" s="18" t="s">
        <v>2</v>
      </c>
      <c r="D27" s="28" t="s">
        <v>8</v>
      </c>
      <c r="E27" s="18">
        <v>3</v>
      </c>
      <c r="F27" s="37"/>
      <c r="G27" s="38">
        <f t="shared" si="0"/>
        <v>0</v>
      </c>
    </row>
    <row r="28" spans="1:7" ht="15">
      <c r="A28" s="7">
        <f t="shared" si="1"/>
        <v>24</v>
      </c>
      <c r="B28" s="18">
        <v>44973536</v>
      </c>
      <c r="C28" s="18" t="s">
        <v>2</v>
      </c>
      <c r="D28" s="28" t="s">
        <v>8</v>
      </c>
      <c r="E28" s="18">
        <v>8</v>
      </c>
      <c r="F28" s="39"/>
      <c r="G28" s="40">
        <f t="shared" si="0"/>
        <v>0</v>
      </c>
    </row>
    <row r="29" spans="1:7" ht="15">
      <c r="A29" s="7">
        <f t="shared" si="1"/>
        <v>25</v>
      </c>
      <c r="B29" s="18" t="s">
        <v>52</v>
      </c>
      <c r="C29" s="18" t="s">
        <v>2</v>
      </c>
      <c r="D29" s="29" t="s">
        <v>53</v>
      </c>
      <c r="E29" s="18">
        <v>1</v>
      </c>
      <c r="F29" s="39"/>
      <c r="G29" s="40">
        <f t="shared" si="0"/>
        <v>0</v>
      </c>
    </row>
    <row r="30" spans="1:7" ht="25.5">
      <c r="A30" s="7">
        <f t="shared" si="1"/>
        <v>26</v>
      </c>
      <c r="B30" s="18" t="s">
        <v>54</v>
      </c>
      <c r="C30" s="18" t="s">
        <v>2</v>
      </c>
      <c r="D30" s="28" t="s">
        <v>55</v>
      </c>
      <c r="E30" s="18">
        <v>2</v>
      </c>
      <c r="F30" s="37"/>
      <c r="G30" s="38">
        <f t="shared" si="0"/>
        <v>0</v>
      </c>
    </row>
    <row r="31" spans="1:7" ht="25.5">
      <c r="A31" s="7">
        <f t="shared" si="1"/>
        <v>27</v>
      </c>
      <c r="B31" s="18" t="s">
        <v>7</v>
      </c>
      <c r="C31" s="18" t="s">
        <v>2</v>
      </c>
      <c r="D31" s="28" t="s">
        <v>55</v>
      </c>
      <c r="E31" s="18">
        <v>1</v>
      </c>
      <c r="F31" s="37"/>
      <c r="G31" s="38">
        <f t="shared" si="0"/>
        <v>0</v>
      </c>
    </row>
    <row r="32" spans="1:7" ht="25.5">
      <c r="A32" s="7">
        <f t="shared" si="1"/>
        <v>28</v>
      </c>
      <c r="B32" s="18" t="s">
        <v>6</v>
      </c>
      <c r="C32" s="18" t="s">
        <v>2</v>
      </c>
      <c r="D32" s="28" t="s">
        <v>55</v>
      </c>
      <c r="E32" s="18">
        <v>1</v>
      </c>
      <c r="F32" s="37"/>
      <c r="G32" s="38">
        <f t="shared" si="0"/>
        <v>0</v>
      </c>
    </row>
    <row r="33" spans="1:7" ht="25.5">
      <c r="A33" s="7">
        <f t="shared" si="1"/>
        <v>29</v>
      </c>
      <c r="B33" s="18" t="s">
        <v>5</v>
      </c>
      <c r="C33" s="18" t="s">
        <v>2</v>
      </c>
      <c r="D33" s="28" t="s">
        <v>55</v>
      </c>
      <c r="E33" s="18">
        <v>1</v>
      </c>
      <c r="F33" s="37"/>
      <c r="G33" s="38">
        <f t="shared" si="0"/>
        <v>0</v>
      </c>
    </row>
    <row r="34" spans="1:7" ht="25.5">
      <c r="A34" s="7">
        <f t="shared" si="1"/>
        <v>30</v>
      </c>
      <c r="B34" s="18" t="s">
        <v>56</v>
      </c>
      <c r="C34" s="18" t="s">
        <v>2</v>
      </c>
      <c r="D34" s="29" t="s">
        <v>57</v>
      </c>
      <c r="E34" s="18">
        <v>1</v>
      </c>
      <c r="F34" s="37"/>
      <c r="G34" s="38">
        <f t="shared" si="0"/>
        <v>0</v>
      </c>
    </row>
    <row r="35" spans="1:7" ht="25.5">
      <c r="A35" s="7">
        <f t="shared" si="1"/>
        <v>31</v>
      </c>
      <c r="B35" s="24" t="s">
        <v>58</v>
      </c>
      <c r="C35" s="18" t="s">
        <v>2</v>
      </c>
      <c r="D35" s="28" t="s">
        <v>59</v>
      </c>
      <c r="E35" s="18">
        <v>2</v>
      </c>
      <c r="F35" s="37"/>
      <c r="G35" s="38">
        <f t="shared" si="0"/>
        <v>0</v>
      </c>
    </row>
    <row r="36" spans="1:7" ht="25.5">
      <c r="A36" s="7">
        <f t="shared" si="1"/>
        <v>32</v>
      </c>
      <c r="B36" s="24" t="s">
        <v>71</v>
      </c>
      <c r="C36" s="18" t="s">
        <v>2</v>
      </c>
      <c r="D36" s="28" t="s">
        <v>59</v>
      </c>
      <c r="E36" s="18">
        <v>1</v>
      </c>
      <c r="F36" s="37"/>
      <c r="G36" s="38">
        <f t="shared" si="0"/>
        <v>0</v>
      </c>
    </row>
    <row r="37" spans="1:7" ht="15">
      <c r="A37" s="7">
        <f t="shared" si="1"/>
        <v>33</v>
      </c>
      <c r="B37" s="18" t="s">
        <v>60</v>
      </c>
      <c r="C37" s="18" t="s">
        <v>2</v>
      </c>
      <c r="D37" s="28" t="s">
        <v>61</v>
      </c>
      <c r="E37" s="18">
        <v>1</v>
      </c>
      <c r="F37" s="37"/>
      <c r="G37" s="38">
        <f t="shared" si="0"/>
        <v>0</v>
      </c>
    </row>
    <row r="38" spans="1:7" ht="15">
      <c r="A38" s="7">
        <f t="shared" si="1"/>
        <v>34</v>
      </c>
      <c r="B38" s="19" t="s">
        <v>62</v>
      </c>
      <c r="C38" s="18" t="s">
        <v>2</v>
      </c>
      <c r="D38" s="31" t="s">
        <v>63</v>
      </c>
      <c r="E38" s="18">
        <v>1</v>
      </c>
      <c r="F38" s="37"/>
      <c r="G38" s="38">
        <f t="shared" si="0"/>
        <v>0</v>
      </c>
    </row>
    <row r="39" spans="1:7" ht="15">
      <c r="A39" s="7">
        <f t="shared" si="1"/>
        <v>35</v>
      </c>
      <c r="B39" s="19" t="s">
        <v>64</v>
      </c>
      <c r="C39" s="18" t="s">
        <v>2</v>
      </c>
      <c r="D39" s="31" t="s">
        <v>63</v>
      </c>
      <c r="E39" s="18">
        <v>1</v>
      </c>
      <c r="F39" s="37"/>
      <c r="G39" s="38">
        <f t="shared" si="0"/>
        <v>0</v>
      </c>
    </row>
    <row r="40" spans="1:7" ht="15">
      <c r="A40" s="7">
        <f t="shared" si="1"/>
        <v>36</v>
      </c>
      <c r="B40" s="19" t="s">
        <v>65</v>
      </c>
      <c r="C40" s="18" t="s">
        <v>2</v>
      </c>
      <c r="D40" s="31" t="s">
        <v>63</v>
      </c>
      <c r="E40" s="18">
        <v>1</v>
      </c>
      <c r="F40" s="37"/>
      <c r="G40" s="38">
        <f t="shared" si="0"/>
        <v>0</v>
      </c>
    </row>
    <row r="41" spans="1:7" ht="15.75" thickBot="1">
      <c r="A41" s="8">
        <f t="shared" si="1"/>
        <v>37</v>
      </c>
      <c r="B41" s="23" t="s">
        <v>66</v>
      </c>
      <c r="C41" s="20" t="s">
        <v>2</v>
      </c>
      <c r="D41" s="32" t="s">
        <v>63</v>
      </c>
      <c r="E41" s="20">
        <v>1</v>
      </c>
      <c r="F41" s="45"/>
      <c r="G41" s="46">
        <f t="shared" si="0"/>
        <v>0</v>
      </c>
    </row>
    <row r="42" spans="1:7" ht="15">
      <c r="A42" s="21">
        <f t="shared" si="1"/>
        <v>38</v>
      </c>
      <c r="B42" s="22" t="s">
        <v>67</v>
      </c>
      <c r="C42" s="25" t="s">
        <v>72</v>
      </c>
      <c r="D42" s="33" t="s">
        <v>4</v>
      </c>
      <c r="E42" s="22">
        <v>1</v>
      </c>
      <c r="F42" s="47"/>
      <c r="G42" s="48">
        <f t="shared" si="0"/>
        <v>0</v>
      </c>
    </row>
    <row r="43" spans="1:7" ht="15">
      <c r="A43" s="7">
        <f t="shared" si="1"/>
        <v>39</v>
      </c>
      <c r="B43" s="18">
        <v>44968301</v>
      </c>
      <c r="C43" s="24" t="s">
        <v>72</v>
      </c>
      <c r="D43" s="28" t="s">
        <v>68</v>
      </c>
      <c r="E43" s="18">
        <v>1</v>
      </c>
      <c r="F43" s="37"/>
      <c r="G43" s="38">
        <f t="shared" si="0"/>
        <v>0</v>
      </c>
    </row>
    <row r="44" spans="1:7" ht="26.25" thickBot="1">
      <c r="A44" s="8">
        <f t="shared" si="1"/>
        <v>40</v>
      </c>
      <c r="B44" s="20" t="s">
        <v>69</v>
      </c>
      <c r="C44" s="26" t="s">
        <v>70</v>
      </c>
      <c r="D44" s="34" t="s">
        <v>32</v>
      </c>
      <c r="E44" s="20">
        <v>1</v>
      </c>
      <c r="F44" s="41"/>
      <c r="G44" s="42">
        <f t="shared" si="0"/>
        <v>0</v>
      </c>
    </row>
    <row r="45" spans="1:7" ht="15.75" thickBot="1">
      <c r="A45" s="13"/>
      <c r="B45" s="5"/>
      <c r="C45" s="5"/>
      <c r="D45" s="14"/>
      <c r="E45" s="5"/>
      <c r="F45" s="5"/>
      <c r="G45" s="5"/>
    </row>
    <row r="46" spans="1:7" ht="15.75" thickBot="1">
      <c r="A46" s="55" t="s">
        <v>0</v>
      </c>
      <c r="B46" s="56"/>
      <c r="C46" s="56"/>
      <c r="D46" s="57"/>
      <c r="E46" s="49">
        <f>SUM(E5:E44)</f>
        <v>70</v>
      </c>
      <c r="F46" s="50"/>
      <c r="G46" s="51">
        <f>SUM(G5:G44)</f>
        <v>0</v>
      </c>
    </row>
    <row r="48" ht="12.75">
      <c r="A48" s="15" t="s">
        <v>22</v>
      </c>
    </row>
    <row r="49" spans="1:2" ht="12.75">
      <c r="A49" s="16" t="s">
        <v>20</v>
      </c>
      <c r="B49" t="s">
        <v>21</v>
      </c>
    </row>
    <row r="50" spans="1:7" ht="37.5" customHeight="1">
      <c r="A50" s="16" t="s">
        <v>23</v>
      </c>
      <c r="B50" s="52" t="s">
        <v>24</v>
      </c>
      <c r="C50" s="52"/>
      <c r="D50" s="52"/>
      <c r="E50" s="52"/>
      <c r="F50" s="52"/>
      <c r="G50" s="52"/>
    </row>
    <row r="51" spans="1:7" ht="25.5" customHeight="1">
      <c r="A51" s="16" t="s">
        <v>25</v>
      </c>
      <c r="B51" s="52" t="s">
        <v>26</v>
      </c>
      <c r="C51" s="52"/>
      <c r="D51" s="52"/>
      <c r="E51" s="52"/>
      <c r="F51" s="52"/>
      <c r="G51" s="52"/>
    </row>
    <row r="52" spans="1:7" ht="25.5" customHeight="1">
      <c r="A52" s="16" t="s">
        <v>27</v>
      </c>
      <c r="B52" s="52" t="s">
        <v>28</v>
      </c>
      <c r="C52" s="52"/>
      <c r="D52" s="52"/>
      <c r="E52" s="52"/>
      <c r="F52" s="52"/>
      <c r="G52" s="52"/>
    </row>
    <row r="53" ht="12.75">
      <c r="A53" s="16"/>
    </row>
    <row r="54" ht="12.75">
      <c r="A54" s="16"/>
    </row>
    <row r="55" ht="12.75">
      <c r="A55" s="16"/>
    </row>
  </sheetData>
  <autoFilter ref="B4:G44"/>
  <mergeCells count="9">
    <mergeCell ref="B51:G51"/>
    <mergeCell ref="B52:G52"/>
    <mergeCell ref="F3:G3"/>
    <mergeCell ref="A46:D46"/>
    <mergeCell ref="A1:G1"/>
    <mergeCell ref="A3:A4"/>
    <mergeCell ref="B3:D3"/>
    <mergeCell ref="E3:E4"/>
    <mergeCell ref="B50:G50"/>
  </mergeCells>
  <conditionalFormatting sqref="B45:E45 A46 F5:G45 B24:E28">
    <cfRule type="expression" priority="29" dxfId="0">
      <formula>$C5="alternativní"</formula>
    </cfRule>
  </conditionalFormatting>
  <conditionalFormatting sqref="C5:E5 C8 B9:C12 C13 B14:E19 D7:E13">
    <cfRule type="expression" priority="21" dxfId="0">
      <formula>$C5="alternativní"</formula>
    </cfRule>
  </conditionalFormatting>
  <conditionalFormatting sqref="C6:E6">
    <cfRule type="expression" priority="20" dxfId="0">
      <formula>$C6="alternativní"</formula>
    </cfRule>
  </conditionalFormatting>
  <conditionalFormatting sqref="B7:C7">
    <cfRule type="expression" priority="19" dxfId="0">
      <formula>$C7="alternativní"</formula>
    </cfRule>
  </conditionalFormatting>
  <conditionalFormatting sqref="B13">
    <cfRule type="expression" priority="18" dxfId="0">
      <formula>$C13="alternativní"</formula>
    </cfRule>
  </conditionalFormatting>
  <conditionalFormatting sqref="B5:B6">
    <cfRule type="expression" priority="17" dxfId="0">
      <formula>$C5="alternativní"</formula>
    </cfRule>
  </conditionalFormatting>
  <conditionalFormatting sqref="B20:E21">
    <cfRule type="expression" priority="16" dxfId="0">
      <formula>$C20="alternativní"</formula>
    </cfRule>
  </conditionalFormatting>
  <conditionalFormatting sqref="B8">
    <cfRule type="expression" priority="15" dxfId="0">
      <formula>$C8="alternativní"</formula>
    </cfRule>
  </conditionalFormatting>
  <conditionalFormatting sqref="B29:C42 D29:E29 B43:E44 E22:E23 C22:C23 E30 D31:E42">
    <cfRule type="expression" priority="14" dxfId="0">
      <formula>$C22="alternativní"</formula>
    </cfRule>
  </conditionalFormatting>
  <conditionalFormatting sqref="D22:D23">
    <cfRule type="expression" priority="8" dxfId="6">
      <formula>$E22="99"</formula>
    </cfRule>
    <cfRule type="expression" priority="9" dxfId="4">
      <formula>$E22="TM"</formula>
    </cfRule>
    <cfRule type="expression" priority="10" dxfId="4">
      <formula>$E22="su"</formula>
    </cfRule>
    <cfRule type="expression" priority="11" dxfId="3">
      <formula>$E22="p"</formula>
    </cfRule>
    <cfRule type="expression" priority="12" dxfId="2">
      <formula>$E22="c"</formula>
    </cfRule>
    <cfRule type="expression" priority="13" dxfId="1">
      <formula>$E22="čb"</formula>
    </cfRule>
  </conditionalFormatting>
  <conditionalFormatting sqref="B22:B23">
    <cfRule type="expression" priority="2" dxfId="6">
      <formula>$E22="99"</formula>
    </cfRule>
    <cfRule type="expression" priority="3" dxfId="4">
      <formula>$E22="TM"</formula>
    </cfRule>
    <cfRule type="expression" priority="4" dxfId="4">
      <formula>$E22="su"</formula>
    </cfRule>
    <cfRule type="expression" priority="5" dxfId="3">
      <formula>$E22="p"</formula>
    </cfRule>
    <cfRule type="expression" priority="6" dxfId="2">
      <formula>$E22="c"</formula>
    </cfRule>
    <cfRule type="expression" priority="7" dxfId="1">
      <formula>$E22="čb"</formula>
    </cfRule>
  </conditionalFormatting>
  <conditionalFormatting sqref="D30">
    <cfRule type="expression" priority="1" dxfId="0">
      <formula>$C30="alternativní"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Hotová Lenka</cp:lastModifiedBy>
  <cp:lastPrinted>2017-04-10T10:28:00Z</cp:lastPrinted>
  <dcterms:created xsi:type="dcterms:W3CDTF">2017-03-01T05:41:05Z</dcterms:created>
  <dcterms:modified xsi:type="dcterms:W3CDTF">2017-04-10T10:28:40Z</dcterms:modified>
  <cp:category/>
  <cp:version/>
  <cp:contentType/>
  <cp:contentStatus/>
</cp:coreProperties>
</file>