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K:\DEKANAT\Ekonomicke\VZ\Realizované VZ\2021\02_VZMR3_Spotřební materiál do tiskáren - TONERY\1_ZD\"/>
    </mc:Choice>
  </mc:AlternateContent>
  <xr:revisionPtr revIDLastSave="0" documentId="13_ncr:1_{4AE736F2-3DCE-4031-A34C-7A116BE04471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" sheetId="3" r:id="rId1"/>
  </sheets>
  <definedNames>
    <definedName name="_xlnm.Print_Titles" localSheetId="0">'2021'!$9:$10</definedName>
    <definedName name="_xlnm.Print_Area" localSheetId="0">'2021'!$A$1:$I$113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8" i="3" l="1"/>
  <c r="I108" i="3" s="1"/>
  <c r="H107" i="3"/>
  <c r="I107" i="3" s="1"/>
  <c r="H106" i="3"/>
  <c r="I106" i="3" s="1"/>
  <c r="H105" i="3"/>
  <c r="I105" i="3" s="1"/>
  <c r="H104" i="3"/>
  <c r="I104" i="3" s="1"/>
  <c r="H103" i="3"/>
  <c r="I103" i="3" s="1"/>
  <c r="H102" i="3"/>
  <c r="I102" i="3" s="1"/>
  <c r="H101" i="3"/>
  <c r="I101" i="3" s="1"/>
  <c r="H100" i="3"/>
  <c r="I100" i="3" s="1"/>
  <c r="H99" i="3"/>
  <c r="I99" i="3" s="1"/>
  <c r="H98" i="3"/>
  <c r="I98" i="3" s="1"/>
  <c r="H97" i="3"/>
  <c r="I97" i="3" s="1"/>
  <c r="H96" i="3"/>
  <c r="I96" i="3" s="1"/>
  <c r="H95" i="3"/>
  <c r="I95" i="3" s="1"/>
  <c r="H94" i="3"/>
  <c r="I94" i="3" s="1"/>
  <c r="H93" i="3"/>
  <c r="I93" i="3" s="1"/>
  <c r="H92" i="3"/>
  <c r="I92" i="3" s="1"/>
  <c r="H91" i="3"/>
  <c r="I91" i="3" s="1"/>
  <c r="H90" i="3"/>
  <c r="I90" i="3" s="1"/>
  <c r="H89" i="3"/>
  <c r="I89" i="3" s="1"/>
  <c r="H88" i="3"/>
  <c r="I88" i="3" s="1"/>
  <c r="H87" i="3"/>
  <c r="I87" i="3" s="1"/>
  <c r="H86" i="3"/>
  <c r="I86" i="3" s="1"/>
  <c r="H85" i="3"/>
  <c r="I85" i="3" s="1"/>
  <c r="H84" i="3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70" i="3"/>
  <c r="I70" i="3" s="1"/>
  <c r="H69" i="3"/>
  <c r="I69" i="3" s="1"/>
  <c r="H68" i="3"/>
  <c r="I68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53" i="3"/>
  <c r="I53" i="3" s="1"/>
  <c r="H52" i="3"/>
  <c r="I52" i="3" s="1"/>
  <c r="H51" i="3"/>
  <c r="I51" i="3" s="1"/>
  <c r="H50" i="3"/>
  <c r="I50" i="3" s="1"/>
  <c r="H49" i="3"/>
  <c r="I49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I110" i="3" l="1"/>
</calcChain>
</file>

<file path=xl/sharedStrings.xml><?xml version="1.0" encoding="utf-8"?>
<sst xmlns="http://schemas.openxmlformats.org/spreadsheetml/2006/main" count="351" uniqueCount="149">
  <si>
    <t>HP</t>
  </si>
  <si>
    <t>CE278A</t>
  </si>
  <si>
    <t>LJ P1606</t>
  </si>
  <si>
    <t>CE320A</t>
  </si>
  <si>
    <t>LJ CP1525</t>
  </si>
  <si>
    <t>CE321A</t>
  </si>
  <si>
    <t>CE322A</t>
  </si>
  <si>
    <t>CE323A</t>
  </si>
  <si>
    <t>Q5949X</t>
  </si>
  <si>
    <t>LJ 1320</t>
  </si>
  <si>
    <t>CB436A</t>
  </si>
  <si>
    <t>LJ P1505/M1120</t>
  </si>
  <si>
    <t>Q2612A</t>
  </si>
  <si>
    <t>LJ 1020/1022/3055</t>
  </si>
  <si>
    <t>CC530A</t>
  </si>
  <si>
    <t>CC531A</t>
  </si>
  <si>
    <t>CC532A</t>
  </si>
  <si>
    <t>CC533A</t>
  </si>
  <si>
    <t>CE410X</t>
  </si>
  <si>
    <t>CE411A</t>
  </si>
  <si>
    <t>CE412A</t>
  </si>
  <si>
    <t>CE413A</t>
  </si>
  <si>
    <t>CF283X</t>
  </si>
  <si>
    <t>LJ M201/M225</t>
  </si>
  <si>
    <t>CF380X</t>
  </si>
  <si>
    <t>CF381A</t>
  </si>
  <si>
    <t>CF382A</t>
  </si>
  <si>
    <t>CF383A</t>
  </si>
  <si>
    <t>CE400X</t>
  </si>
  <si>
    <t>CE401A</t>
  </si>
  <si>
    <t>CE402A</t>
  </si>
  <si>
    <t>CE403A</t>
  </si>
  <si>
    <t>CF400X</t>
  </si>
  <si>
    <t>CF401X</t>
  </si>
  <si>
    <t>CF402X</t>
  </si>
  <si>
    <t>CF403X</t>
  </si>
  <si>
    <t>OKI</t>
  </si>
  <si>
    <t>MB431/461/471/491</t>
  </si>
  <si>
    <t>C511/C531/MC562</t>
  </si>
  <si>
    <t>Canon</t>
  </si>
  <si>
    <t>Epson</t>
  </si>
  <si>
    <t>Samsung</t>
  </si>
  <si>
    <t>MLT-D103L</t>
  </si>
  <si>
    <t>SCX-4700</t>
  </si>
  <si>
    <t>C13T67314A</t>
  </si>
  <si>
    <t>C13T67324A</t>
  </si>
  <si>
    <t>C13T67334A</t>
  </si>
  <si>
    <t>C13T67344A</t>
  </si>
  <si>
    <t>C13T67354A</t>
  </si>
  <si>
    <t>C13T67364A</t>
  </si>
  <si>
    <t>C301/321/331/511/531/MC332/342/352/362/363/562</t>
  </si>
  <si>
    <t>C310/C330/C510/C530/MC351/MC361/MC561</t>
  </si>
  <si>
    <t>B411/B412/B431/B432/B512/MB461/MB471/MB491/MB472</t>
  </si>
  <si>
    <t>C301/310/321/330/331/510/511/530/531/MC332/342/351/352/361/362/561/562</t>
  </si>
  <si>
    <t>Výrobce</t>
  </si>
  <si>
    <t>CLJ CP2025/CM2320 B</t>
  </si>
  <si>
    <t>CLJ CP2025/CM2320 C</t>
  </si>
  <si>
    <t>CLJ CP2025/CM2320 Y</t>
  </si>
  <si>
    <t>CLJ CP2025/CM2320 M</t>
  </si>
  <si>
    <t>LJ Pro 400 M475 B</t>
  </si>
  <si>
    <t>LJ Pro 400 M475 C</t>
  </si>
  <si>
    <t>LJ Pro 400 M475 Y</t>
  </si>
  <si>
    <t>LJ Pro 400 M475 M</t>
  </si>
  <si>
    <t>LJ Pro 400 M476 B</t>
  </si>
  <si>
    <t>LJ Pro 400 M476 C</t>
  </si>
  <si>
    <t>LJ Pro 400 M476 Y</t>
  </si>
  <si>
    <t>LJ Pro 400 M476 M</t>
  </si>
  <si>
    <t>LJ Pro 500 M551/M570/M575 B</t>
  </si>
  <si>
    <t>LJ Pro 500 M551/M570/M575 C</t>
  </si>
  <si>
    <t>LJ Pro 500 M551/M570/M575 Y</t>
  </si>
  <si>
    <t>LJ Pro 500 M551/M570/M575 M</t>
  </si>
  <si>
    <t>CLJ M277 B</t>
  </si>
  <si>
    <t>CLJ M277 C</t>
  </si>
  <si>
    <t>CLJ M277 Y</t>
  </si>
  <si>
    <t>CLJ M277 M</t>
  </si>
  <si>
    <t>C510/C530/MC561 B</t>
  </si>
  <si>
    <t>C510/C530/MC561/C511/C531/MC562 C</t>
  </si>
  <si>
    <t>C510/C530/MC561/C511/C531/MC562 M</t>
  </si>
  <si>
    <t>C510/C530/MC561/C511/C531/MC562 Y</t>
  </si>
  <si>
    <t>C310/C330/C331/C510/C530/MC352/MC362 B</t>
  </si>
  <si>
    <t>C310/C330/C331/C510/C530/MC352/MC362 M</t>
  </si>
  <si>
    <t>C310/C330/C331/C510/C530/MC352/MC362 Y</t>
  </si>
  <si>
    <t>C310/C330/C331/C510/C530/MC352/MC362 C</t>
  </si>
  <si>
    <t>C5650/5750 B</t>
  </si>
  <si>
    <t>C5650/5750 C</t>
  </si>
  <si>
    <t>C5650/5750 M</t>
  </si>
  <si>
    <t>C5650/5750 Y</t>
  </si>
  <si>
    <t>L800 B</t>
  </si>
  <si>
    <t>L800 C</t>
  </si>
  <si>
    <t>L800 M</t>
  </si>
  <si>
    <t>L800 Y</t>
  </si>
  <si>
    <t>L800 LM</t>
  </si>
  <si>
    <t>L800 LC</t>
  </si>
  <si>
    <t>B411</t>
  </si>
  <si>
    <t>MC853 B</t>
  </si>
  <si>
    <t>MC853 C</t>
  </si>
  <si>
    <t>MC853 M</t>
  </si>
  <si>
    <t>MC853 Y</t>
  </si>
  <si>
    <t>MC851 B</t>
  </si>
  <si>
    <t>MC851 C</t>
  </si>
  <si>
    <t>MC851 M</t>
  </si>
  <si>
    <t>MC 851 Y</t>
  </si>
  <si>
    <t>C332 B</t>
  </si>
  <si>
    <t>C332 C</t>
  </si>
  <si>
    <t>C332 M</t>
  </si>
  <si>
    <t>C332 Y</t>
  </si>
  <si>
    <t>Typ toneru - výrobní číslo toneru</t>
  </si>
  <si>
    <t>Vybraná kompatibilní tiskárna</t>
  </si>
  <si>
    <t>ES 7411 B</t>
  </si>
  <si>
    <t>ES 7411 C</t>
  </si>
  <si>
    <t>ES 7411 M</t>
  </si>
  <si>
    <t>ES 7411 Y</t>
  </si>
  <si>
    <t>ES 7412 B</t>
  </si>
  <si>
    <t>ES 7412 C</t>
  </si>
  <si>
    <t>ES 7412 M</t>
  </si>
  <si>
    <t>ES 7412 Y</t>
  </si>
  <si>
    <t>ES 5462/5431 B</t>
  </si>
  <si>
    <t>ES 5462/5431 C</t>
  </si>
  <si>
    <t>ES 5462/5431 M</t>
  </si>
  <si>
    <t>ES 5462/5431 Y</t>
  </si>
  <si>
    <t>ES 5462/5431</t>
  </si>
  <si>
    <t>01282903</t>
  </si>
  <si>
    <t>č.</t>
  </si>
  <si>
    <t>ES 5463 B</t>
  </si>
  <si>
    <t>ES 5463 C</t>
  </si>
  <si>
    <t>ES 5463 M</t>
  </si>
  <si>
    <t>ES 5463 Y</t>
  </si>
  <si>
    <t>TR8550 PGBK</t>
  </si>
  <si>
    <t>580 XXL PGBK</t>
  </si>
  <si>
    <t>TR8550 BK</t>
  </si>
  <si>
    <t>581 XXL BK</t>
  </si>
  <si>
    <t>TR8550 C</t>
  </si>
  <si>
    <t>581 XXL C</t>
  </si>
  <si>
    <t>TR8550 M</t>
  </si>
  <si>
    <t>581 XXL M</t>
  </si>
  <si>
    <t>TR8550 Y</t>
  </si>
  <si>
    <t>581 XXL Y</t>
  </si>
  <si>
    <t>Jednotka</t>
  </si>
  <si>
    <t>Předpokládané množství jednotek</t>
  </si>
  <si>
    <t>ks</t>
  </si>
  <si>
    <t>Jednotková cena v Kč bez DPH zaokrouhlená na dvě desetinná místa
(jednotková cena rozhodná pro plnění veřejné zakázky)</t>
  </si>
  <si>
    <t>Specifikace předmětu plnění; Předloha pro zpracování ceny plnění</t>
  </si>
  <si>
    <t>Jednotková 
cena 
v Kč bez DPH</t>
  </si>
  <si>
    <t>Buňky podbarvené okrovou barvou vyplní dodavatel.</t>
  </si>
  <si>
    <t>Nabídková cena v Kč bez DPH za celkové předpokládané množství tonerů</t>
  </si>
  <si>
    <r>
      <t xml:space="preserve">Dokumentace výběrového řízení </t>
    </r>
    <r>
      <rPr>
        <b/>
        <sz val="11"/>
        <color theme="0" tint="-0.499984740745262"/>
        <rFont val="Calibri"/>
        <family val="2"/>
        <charset val="238"/>
        <scheme val="minor"/>
      </rPr>
      <t>LFHK-02-2021</t>
    </r>
    <r>
      <rPr>
        <sz val="11"/>
        <color theme="0" tint="-0.499984740745262"/>
        <rFont val="Calibri"/>
        <family val="2"/>
        <charset val="238"/>
        <scheme val="minor"/>
      </rPr>
      <t xml:space="preserve"> – příloha č. 5</t>
    </r>
  </si>
  <si>
    <t>Příloha č. 5 dokumentace výběrového řízení</t>
  </si>
  <si>
    <t>LF HK – Dodávky spotřebního materiálu do tiskáren v roce 2021 - tonery</t>
  </si>
  <si>
    <t xml:space="preserve">Nabídková cena za předpokládané množství jednotek v Kč bez DPH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</si>
</sst>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0" fillId="2" borderId="1" xfId="1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164" fontId="0" fillId="2" borderId="11" xfId="1" applyNumberFormat="1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164" fontId="0" fillId="0" borderId="14" xfId="1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164" fontId="0" fillId="2" borderId="16" xfId="1" applyNumberFormat="1" applyFont="1" applyFill="1" applyBorder="1" applyAlignment="1">
      <alignment vertical="center"/>
    </xf>
    <xf numFmtId="164" fontId="0" fillId="0" borderId="17" xfId="1" applyNumberFormat="1" applyFont="1" applyFill="1" applyBorder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164" fontId="0" fillId="3" borderId="11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/>
    </xf>
    <xf numFmtId="164" fontId="0" fillId="3" borderId="1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center"/>
    </xf>
    <xf numFmtId="164" fontId="0" fillId="3" borderId="16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4">
    <dxf>
      <font>
        <b/>
        <i val="0"/>
        <color theme="0"/>
      </font>
      <fill>
        <patternFill>
          <bgColor rgb="FF830D0D"/>
        </patternFill>
      </fill>
    </dxf>
    <dxf>
      <font>
        <b/>
        <i val="0"/>
        <color theme="0"/>
      </font>
      <fill>
        <patternFill>
          <bgColor rgb="FF830D0D"/>
        </patternFill>
      </fill>
    </dxf>
    <dxf>
      <font>
        <b/>
        <i val="0"/>
        <color theme="0"/>
      </font>
      <fill>
        <patternFill>
          <bgColor rgb="FF830D0D"/>
        </patternFill>
      </fill>
    </dxf>
    <dxf>
      <font>
        <b/>
        <i val="0"/>
        <color theme="0"/>
      </font>
      <fill>
        <patternFill>
          <bgColor rgb="FF830D0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4"/>
  <sheetViews>
    <sheetView tabSelected="1" zoomScaleNormal="100" workbookViewId="0">
      <pane ySplit="10" topLeftCell="A11" activePane="bottomLeft" state="frozen"/>
      <selection pane="bottomLeft" activeCell="K14" sqref="K14"/>
    </sheetView>
  </sheetViews>
  <sheetFormatPr defaultRowHeight="15" x14ac:dyDescent="0.25"/>
  <cols>
    <col min="1" max="1" width="4" style="36" bestFit="1" customWidth="1"/>
    <col min="2" max="2" width="9.140625" style="33"/>
    <col min="3" max="3" width="49.140625" style="33" bestFit="1" customWidth="1"/>
    <col min="4" max="4" width="12.7109375" style="36" bestFit="1" customWidth="1"/>
    <col min="5" max="5" width="14.28515625" style="36" customWidth="1"/>
    <col min="6" max="6" width="9" style="38" bestFit="1" customWidth="1"/>
    <col min="7" max="7" width="15.28515625" style="33" customWidth="1"/>
    <col min="8" max="8" width="20.28515625" style="33" customWidth="1"/>
    <col min="9" max="9" width="21.28515625" style="33" customWidth="1"/>
    <col min="10" max="10" width="9.140625" style="33"/>
    <col min="11" max="11" width="12.42578125" style="33" bestFit="1" customWidth="1"/>
    <col min="12" max="16384" width="9.140625" style="33"/>
  </cols>
  <sheetData>
    <row r="1" spans="1:23" x14ac:dyDescent="0.25">
      <c r="C1" s="37"/>
      <c r="I1" s="35" t="s">
        <v>145</v>
      </c>
    </row>
    <row r="2" spans="1:23" x14ac:dyDescent="0.25">
      <c r="C2" s="37"/>
      <c r="I2" s="35"/>
    </row>
    <row r="3" spans="1:23" x14ac:dyDescent="0.25">
      <c r="A3" s="37" t="s">
        <v>146</v>
      </c>
      <c r="C3" s="37"/>
      <c r="I3" s="35"/>
    </row>
    <row r="4" spans="1:23" x14ac:dyDescent="0.25">
      <c r="C4" s="39"/>
    </row>
    <row r="5" spans="1:23" x14ac:dyDescent="0.25">
      <c r="A5" s="2" t="s">
        <v>147</v>
      </c>
      <c r="C5" s="39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x14ac:dyDescent="0.25">
      <c r="A6" s="37"/>
      <c r="C6" s="39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x14ac:dyDescent="0.25">
      <c r="A7" s="1" t="s">
        <v>141</v>
      </c>
      <c r="C7" s="3"/>
      <c r="D7" s="18"/>
    </row>
    <row r="8" spans="1:23" x14ac:dyDescent="0.25">
      <c r="A8" s="37"/>
      <c r="C8" s="39"/>
      <c r="K8" s="1"/>
    </row>
    <row r="9" spans="1:23" ht="15.75" thickBot="1" x14ac:dyDescent="0.3"/>
    <row r="10" spans="1:23" s="41" customFormat="1" ht="105.75" thickBot="1" x14ac:dyDescent="0.3">
      <c r="A10" s="40" t="s">
        <v>122</v>
      </c>
      <c r="B10" s="7" t="s">
        <v>54</v>
      </c>
      <c r="C10" s="8" t="s">
        <v>107</v>
      </c>
      <c r="D10" s="7" t="s">
        <v>106</v>
      </c>
      <c r="E10" s="7" t="s">
        <v>138</v>
      </c>
      <c r="F10" s="7" t="s">
        <v>137</v>
      </c>
      <c r="G10" s="7" t="s">
        <v>142</v>
      </c>
      <c r="H10" s="17" t="s">
        <v>140</v>
      </c>
      <c r="I10" s="9" t="s">
        <v>148</v>
      </c>
    </row>
    <row r="11" spans="1:23" x14ac:dyDescent="0.25">
      <c r="A11" s="42">
        <v>1</v>
      </c>
      <c r="B11" s="22" t="s">
        <v>0</v>
      </c>
      <c r="C11" s="23" t="s">
        <v>2</v>
      </c>
      <c r="D11" s="24" t="s">
        <v>1</v>
      </c>
      <c r="E11" s="24">
        <v>8</v>
      </c>
      <c r="F11" s="24" t="s">
        <v>139</v>
      </c>
      <c r="G11" s="25"/>
      <c r="H11" s="43">
        <f>ROUND(G11,2)</f>
        <v>0</v>
      </c>
      <c r="I11" s="26">
        <f>E11*H11</f>
        <v>0</v>
      </c>
    </row>
    <row r="12" spans="1:23" x14ac:dyDescent="0.25">
      <c r="A12" s="44">
        <v>2</v>
      </c>
      <c r="B12" s="4" t="s">
        <v>0</v>
      </c>
      <c r="C12" s="5" t="s">
        <v>4</v>
      </c>
      <c r="D12" s="14" t="s">
        <v>3</v>
      </c>
      <c r="E12" s="14">
        <v>1</v>
      </c>
      <c r="F12" s="13" t="s">
        <v>139</v>
      </c>
      <c r="G12" s="12"/>
      <c r="H12" s="45">
        <f t="shared" ref="H12:H75" si="0">ROUND(G12,2)</f>
        <v>0</v>
      </c>
      <c r="I12" s="27">
        <f t="shared" ref="I12:I75" si="1">E12*H12</f>
        <v>0</v>
      </c>
    </row>
    <row r="13" spans="1:23" x14ac:dyDescent="0.25">
      <c r="A13" s="44">
        <v>3</v>
      </c>
      <c r="B13" s="4" t="s">
        <v>0</v>
      </c>
      <c r="C13" s="5" t="s">
        <v>4</v>
      </c>
      <c r="D13" s="14" t="s">
        <v>5</v>
      </c>
      <c r="E13" s="14">
        <v>1</v>
      </c>
      <c r="F13" s="13" t="s">
        <v>139</v>
      </c>
      <c r="G13" s="12"/>
      <c r="H13" s="45">
        <f t="shared" si="0"/>
        <v>0</v>
      </c>
      <c r="I13" s="27">
        <f t="shared" si="1"/>
        <v>0</v>
      </c>
    </row>
    <row r="14" spans="1:23" x14ac:dyDescent="0.25">
      <c r="A14" s="44">
        <v>4</v>
      </c>
      <c r="B14" s="4" t="s">
        <v>0</v>
      </c>
      <c r="C14" s="5" t="s">
        <v>4</v>
      </c>
      <c r="D14" s="14" t="s">
        <v>6</v>
      </c>
      <c r="E14" s="14">
        <v>1</v>
      </c>
      <c r="F14" s="13" t="s">
        <v>139</v>
      </c>
      <c r="G14" s="12"/>
      <c r="H14" s="45">
        <f t="shared" si="0"/>
        <v>0</v>
      </c>
      <c r="I14" s="27">
        <f t="shared" si="1"/>
        <v>0</v>
      </c>
    </row>
    <row r="15" spans="1:23" x14ac:dyDescent="0.25">
      <c r="A15" s="44">
        <v>5</v>
      </c>
      <c r="B15" s="4" t="s">
        <v>0</v>
      </c>
      <c r="C15" s="5" t="s">
        <v>4</v>
      </c>
      <c r="D15" s="14" t="s">
        <v>7</v>
      </c>
      <c r="E15" s="14">
        <v>1</v>
      </c>
      <c r="F15" s="13" t="s">
        <v>139</v>
      </c>
      <c r="G15" s="12"/>
      <c r="H15" s="45">
        <f t="shared" si="0"/>
        <v>0</v>
      </c>
      <c r="I15" s="27">
        <f t="shared" si="1"/>
        <v>0</v>
      </c>
    </row>
    <row r="16" spans="1:23" x14ac:dyDescent="0.25">
      <c r="A16" s="44">
        <v>6</v>
      </c>
      <c r="B16" s="4" t="s">
        <v>0</v>
      </c>
      <c r="C16" s="5" t="s">
        <v>9</v>
      </c>
      <c r="D16" s="14" t="s">
        <v>8</v>
      </c>
      <c r="E16" s="14">
        <v>2</v>
      </c>
      <c r="F16" s="13" t="s">
        <v>139</v>
      </c>
      <c r="G16" s="12"/>
      <c r="H16" s="45">
        <f t="shared" si="0"/>
        <v>0</v>
      </c>
      <c r="I16" s="27">
        <f t="shared" si="1"/>
        <v>0</v>
      </c>
    </row>
    <row r="17" spans="1:9" x14ac:dyDescent="0.25">
      <c r="A17" s="44">
        <v>7</v>
      </c>
      <c r="B17" s="4" t="s">
        <v>0</v>
      </c>
      <c r="C17" s="5" t="s">
        <v>11</v>
      </c>
      <c r="D17" s="14" t="s">
        <v>10</v>
      </c>
      <c r="E17" s="14">
        <v>2</v>
      </c>
      <c r="F17" s="13" t="s">
        <v>139</v>
      </c>
      <c r="G17" s="12"/>
      <c r="H17" s="45">
        <f t="shared" si="0"/>
        <v>0</v>
      </c>
      <c r="I17" s="27">
        <f t="shared" si="1"/>
        <v>0</v>
      </c>
    </row>
    <row r="18" spans="1:9" x14ac:dyDescent="0.25">
      <c r="A18" s="44">
        <v>8</v>
      </c>
      <c r="B18" s="4" t="s">
        <v>0</v>
      </c>
      <c r="C18" s="6" t="s">
        <v>13</v>
      </c>
      <c r="D18" s="14" t="s">
        <v>12</v>
      </c>
      <c r="E18" s="14">
        <v>6</v>
      </c>
      <c r="F18" s="13" t="s">
        <v>139</v>
      </c>
      <c r="G18" s="12"/>
      <c r="H18" s="45">
        <f t="shared" si="0"/>
        <v>0</v>
      </c>
      <c r="I18" s="27">
        <f t="shared" si="1"/>
        <v>0</v>
      </c>
    </row>
    <row r="19" spans="1:9" x14ac:dyDescent="0.25">
      <c r="A19" s="44">
        <v>9</v>
      </c>
      <c r="B19" s="4" t="s">
        <v>0</v>
      </c>
      <c r="C19" s="6" t="s">
        <v>55</v>
      </c>
      <c r="D19" s="14" t="s">
        <v>14</v>
      </c>
      <c r="E19" s="14">
        <v>1</v>
      </c>
      <c r="F19" s="13" t="s">
        <v>139</v>
      </c>
      <c r="G19" s="12"/>
      <c r="H19" s="45">
        <f t="shared" si="0"/>
        <v>0</v>
      </c>
      <c r="I19" s="27">
        <f t="shared" si="1"/>
        <v>0</v>
      </c>
    </row>
    <row r="20" spans="1:9" x14ac:dyDescent="0.25">
      <c r="A20" s="44">
        <v>10</v>
      </c>
      <c r="B20" s="4" t="s">
        <v>0</v>
      </c>
      <c r="C20" s="6" t="s">
        <v>56</v>
      </c>
      <c r="D20" s="14" t="s">
        <v>15</v>
      </c>
      <c r="E20" s="14">
        <v>1</v>
      </c>
      <c r="F20" s="13" t="s">
        <v>139</v>
      </c>
      <c r="G20" s="12"/>
      <c r="H20" s="45">
        <f t="shared" si="0"/>
        <v>0</v>
      </c>
      <c r="I20" s="27">
        <f t="shared" si="1"/>
        <v>0</v>
      </c>
    </row>
    <row r="21" spans="1:9" x14ac:dyDescent="0.25">
      <c r="A21" s="44">
        <v>11</v>
      </c>
      <c r="B21" s="4" t="s">
        <v>0</v>
      </c>
      <c r="C21" s="6" t="s">
        <v>57</v>
      </c>
      <c r="D21" s="14" t="s">
        <v>16</v>
      </c>
      <c r="E21" s="14">
        <v>1</v>
      </c>
      <c r="F21" s="13" t="s">
        <v>139</v>
      </c>
      <c r="G21" s="12"/>
      <c r="H21" s="45">
        <f t="shared" si="0"/>
        <v>0</v>
      </c>
      <c r="I21" s="27">
        <f t="shared" si="1"/>
        <v>0</v>
      </c>
    </row>
    <row r="22" spans="1:9" x14ac:dyDescent="0.25">
      <c r="A22" s="44">
        <v>12</v>
      </c>
      <c r="B22" s="4" t="s">
        <v>0</v>
      </c>
      <c r="C22" s="6" t="s">
        <v>58</v>
      </c>
      <c r="D22" s="14" t="s">
        <v>17</v>
      </c>
      <c r="E22" s="14">
        <v>1</v>
      </c>
      <c r="F22" s="13" t="s">
        <v>139</v>
      </c>
      <c r="G22" s="12"/>
      <c r="H22" s="45">
        <f t="shared" si="0"/>
        <v>0</v>
      </c>
      <c r="I22" s="27">
        <f t="shared" si="1"/>
        <v>0</v>
      </c>
    </row>
    <row r="23" spans="1:9" x14ac:dyDescent="0.25">
      <c r="A23" s="44">
        <v>13</v>
      </c>
      <c r="B23" s="4" t="s">
        <v>0</v>
      </c>
      <c r="C23" s="6" t="s">
        <v>59</v>
      </c>
      <c r="D23" s="14" t="s">
        <v>18</v>
      </c>
      <c r="E23" s="14">
        <v>3</v>
      </c>
      <c r="F23" s="13" t="s">
        <v>139</v>
      </c>
      <c r="G23" s="12"/>
      <c r="H23" s="45">
        <f t="shared" si="0"/>
        <v>0</v>
      </c>
      <c r="I23" s="27">
        <f t="shared" si="1"/>
        <v>0</v>
      </c>
    </row>
    <row r="24" spans="1:9" x14ac:dyDescent="0.25">
      <c r="A24" s="44">
        <v>14</v>
      </c>
      <c r="B24" s="4" t="s">
        <v>0</v>
      </c>
      <c r="C24" s="6" t="s">
        <v>60</v>
      </c>
      <c r="D24" s="14" t="s">
        <v>19</v>
      </c>
      <c r="E24" s="14">
        <v>3</v>
      </c>
      <c r="F24" s="13" t="s">
        <v>139</v>
      </c>
      <c r="G24" s="12"/>
      <c r="H24" s="45">
        <f t="shared" si="0"/>
        <v>0</v>
      </c>
      <c r="I24" s="27">
        <f t="shared" si="1"/>
        <v>0</v>
      </c>
    </row>
    <row r="25" spans="1:9" x14ac:dyDescent="0.25">
      <c r="A25" s="44">
        <v>15</v>
      </c>
      <c r="B25" s="4" t="s">
        <v>0</v>
      </c>
      <c r="C25" s="6" t="s">
        <v>61</v>
      </c>
      <c r="D25" s="14" t="s">
        <v>20</v>
      </c>
      <c r="E25" s="14">
        <v>4</v>
      </c>
      <c r="F25" s="13" t="s">
        <v>139</v>
      </c>
      <c r="G25" s="12"/>
      <c r="H25" s="45">
        <f t="shared" si="0"/>
        <v>0</v>
      </c>
      <c r="I25" s="27">
        <f t="shared" si="1"/>
        <v>0</v>
      </c>
    </row>
    <row r="26" spans="1:9" x14ac:dyDescent="0.25">
      <c r="A26" s="44">
        <v>16</v>
      </c>
      <c r="B26" s="4" t="s">
        <v>0</v>
      </c>
      <c r="C26" s="6" t="s">
        <v>62</v>
      </c>
      <c r="D26" s="14" t="s">
        <v>21</v>
      </c>
      <c r="E26" s="14">
        <v>3</v>
      </c>
      <c r="F26" s="13" t="s">
        <v>139</v>
      </c>
      <c r="G26" s="12"/>
      <c r="H26" s="45">
        <f t="shared" si="0"/>
        <v>0</v>
      </c>
      <c r="I26" s="27">
        <f t="shared" si="1"/>
        <v>0</v>
      </c>
    </row>
    <row r="27" spans="1:9" x14ac:dyDescent="0.25">
      <c r="A27" s="44">
        <v>17</v>
      </c>
      <c r="B27" s="4" t="s">
        <v>0</v>
      </c>
      <c r="C27" s="6" t="s">
        <v>23</v>
      </c>
      <c r="D27" s="14" t="s">
        <v>22</v>
      </c>
      <c r="E27" s="14">
        <v>5</v>
      </c>
      <c r="F27" s="13" t="s">
        <v>139</v>
      </c>
      <c r="G27" s="12"/>
      <c r="H27" s="45">
        <f t="shared" si="0"/>
        <v>0</v>
      </c>
      <c r="I27" s="27">
        <f t="shared" si="1"/>
        <v>0</v>
      </c>
    </row>
    <row r="28" spans="1:9" x14ac:dyDescent="0.25">
      <c r="A28" s="44">
        <v>18</v>
      </c>
      <c r="B28" s="4" t="s">
        <v>0</v>
      </c>
      <c r="C28" s="5" t="s">
        <v>63</v>
      </c>
      <c r="D28" s="14" t="s">
        <v>24</v>
      </c>
      <c r="E28" s="14">
        <v>3</v>
      </c>
      <c r="F28" s="13" t="s">
        <v>139</v>
      </c>
      <c r="G28" s="12"/>
      <c r="H28" s="45">
        <f t="shared" si="0"/>
        <v>0</v>
      </c>
      <c r="I28" s="27">
        <f t="shared" si="1"/>
        <v>0</v>
      </c>
    </row>
    <row r="29" spans="1:9" x14ac:dyDescent="0.25">
      <c r="A29" s="44">
        <v>19</v>
      </c>
      <c r="B29" s="4" t="s">
        <v>0</v>
      </c>
      <c r="C29" s="5" t="s">
        <v>64</v>
      </c>
      <c r="D29" s="14" t="s">
        <v>25</v>
      </c>
      <c r="E29" s="14">
        <v>3</v>
      </c>
      <c r="F29" s="13" t="s">
        <v>139</v>
      </c>
      <c r="G29" s="12"/>
      <c r="H29" s="45">
        <f t="shared" si="0"/>
        <v>0</v>
      </c>
      <c r="I29" s="27">
        <f t="shared" si="1"/>
        <v>0</v>
      </c>
    </row>
    <row r="30" spans="1:9" x14ac:dyDescent="0.25">
      <c r="A30" s="44">
        <v>20</v>
      </c>
      <c r="B30" s="4" t="s">
        <v>0</v>
      </c>
      <c r="C30" s="6" t="s">
        <v>65</v>
      </c>
      <c r="D30" s="14" t="s">
        <v>26</v>
      </c>
      <c r="E30" s="14">
        <v>3</v>
      </c>
      <c r="F30" s="13" t="s">
        <v>139</v>
      </c>
      <c r="G30" s="12"/>
      <c r="H30" s="45">
        <f t="shared" si="0"/>
        <v>0</v>
      </c>
      <c r="I30" s="27">
        <f t="shared" si="1"/>
        <v>0</v>
      </c>
    </row>
    <row r="31" spans="1:9" x14ac:dyDescent="0.25">
      <c r="A31" s="44">
        <v>21</v>
      </c>
      <c r="B31" s="4" t="s">
        <v>0</v>
      </c>
      <c r="C31" s="6" t="s">
        <v>66</v>
      </c>
      <c r="D31" s="14" t="s">
        <v>27</v>
      </c>
      <c r="E31" s="14">
        <v>3</v>
      </c>
      <c r="F31" s="13" t="s">
        <v>139</v>
      </c>
      <c r="G31" s="12"/>
      <c r="H31" s="45">
        <f t="shared" si="0"/>
        <v>0</v>
      </c>
      <c r="I31" s="27">
        <f t="shared" si="1"/>
        <v>0</v>
      </c>
    </row>
    <row r="32" spans="1:9" x14ac:dyDescent="0.25">
      <c r="A32" s="44">
        <v>22</v>
      </c>
      <c r="B32" s="4" t="s">
        <v>0</v>
      </c>
      <c r="C32" s="6" t="s">
        <v>67</v>
      </c>
      <c r="D32" s="14" t="s">
        <v>28</v>
      </c>
      <c r="E32" s="14">
        <v>4</v>
      </c>
      <c r="F32" s="13" t="s">
        <v>139</v>
      </c>
      <c r="G32" s="12"/>
      <c r="H32" s="45">
        <f t="shared" si="0"/>
        <v>0</v>
      </c>
      <c r="I32" s="27">
        <f t="shared" si="1"/>
        <v>0</v>
      </c>
    </row>
    <row r="33" spans="1:9" x14ac:dyDescent="0.25">
      <c r="A33" s="44">
        <v>23</v>
      </c>
      <c r="B33" s="4" t="s">
        <v>0</v>
      </c>
      <c r="C33" s="6" t="s">
        <v>68</v>
      </c>
      <c r="D33" s="14" t="s">
        <v>29</v>
      </c>
      <c r="E33" s="14">
        <v>4</v>
      </c>
      <c r="F33" s="13" t="s">
        <v>139</v>
      </c>
      <c r="G33" s="12"/>
      <c r="H33" s="45">
        <f t="shared" si="0"/>
        <v>0</v>
      </c>
      <c r="I33" s="27">
        <f t="shared" si="1"/>
        <v>0</v>
      </c>
    </row>
    <row r="34" spans="1:9" x14ac:dyDescent="0.25">
      <c r="A34" s="44">
        <v>24</v>
      </c>
      <c r="B34" s="4" t="s">
        <v>0</v>
      </c>
      <c r="C34" s="6" t="s">
        <v>69</v>
      </c>
      <c r="D34" s="14" t="s">
        <v>30</v>
      </c>
      <c r="E34" s="14">
        <v>4</v>
      </c>
      <c r="F34" s="13" t="s">
        <v>139</v>
      </c>
      <c r="G34" s="12"/>
      <c r="H34" s="45">
        <f t="shared" si="0"/>
        <v>0</v>
      </c>
      <c r="I34" s="27">
        <f t="shared" si="1"/>
        <v>0</v>
      </c>
    </row>
    <row r="35" spans="1:9" x14ac:dyDescent="0.25">
      <c r="A35" s="44">
        <v>25</v>
      </c>
      <c r="B35" s="4" t="s">
        <v>0</v>
      </c>
      <c r="C35" s="6" t="s">
        <v>70</v>
      </c>
      <c r="D35" s="14" t="s">
        <v>31</v>
      </c>
      <c r="E35" s="14">
        <v>4</v>
      </c>
      <c r="F35" s="13" t="s">
        <v>139</v>
      </c>
      <c r="G35" s="12"/>
      <c r="H35" s="45">
        <f t="shared" si="0"/>
        <v>0</v>
      </c>
      <c r="I35" s="27">
        <f t="shared" si="1"/>
        <v>0</v>
      </c>
    </row>
    <row r="36" spans="1:9" x14ac:dyDescent="0.25">
      <c r="A36" s="44">
        <v>26</v>
      </c>
      <c r="B36" s="4" t="s">
        <v>0</v>
      </c>
      <c r="C36" s="6" t="s">
        <v>71</v>
      </c>
      <c r="D36" s="14" t="s">
        <v>32</v>
      </c>
      <c r="E36" s="14">
        <v>3</v>
      </c>
      <c r="F36" s="13" t="s">
        <v>139</v>
      </c>
      <c r="G36" s="12"/>
      <c r="H36" s="45">
        <f t="shared" si="0"/>
        <v>0</v>
      </c>
      <c r="I36" s="27">
        <f t="shared" si="1"/>
        <v>0</v>
      </c>
    </row>
    <row r="37" spans="1:9" x14ac:dyDescent="0.25">
      <c r="A37" s="44">
        <v>27</v>
      </c>
      <c r="B37" s="4" t="s">
        <v>0</v>
      </c>
      <c r="C37" s="6" t="s">
        <v>72</v>
      </c>
      <c r="D37" s="14" t="s">
        <v>33</v>
      </c>
      <c r="E37" s="14">
        <v>2</v>
      </c>
      <c r="F37" s="13" t="s">
        <v>139</v>
      </c>
      <c r="G37" s="12"/>
      <c r="H37" s="45">
        <f t="shared" si="0"/>
        <v>0</v>
      </c>
      <c r="I37" s="27">
        <f t="shared" si="1"/>
        <v>0</v>
      </c>
    </row>
    <row r="38" spans="1:9" x14ac:dyDescent="0.25">
      <c r="A38" s="44">
        <v>28</v>
      </c>
      <c r="B38" s="4" t="s">
        <v>0</v>
      </c>
      <c r="C38" s="6" t="s">
        <v>73</v>
      </c>
      <c r="D38" s="14" t="s">
        <v>34</v>
      </c>
      <c r="E38" s="14">
        <v>2</v>
      </c>
      <c r="F38" s="13" t="s">
        <v>139</v>
      </c>
      <c r="G38" s="12"/>
      <c r="H38" s="45">
        <f t="shared" si="0"/>
        <v>0</v>
      </c>
      <c r="I38" s="27">
        <f t="shared" si="1"/>
        <v>0</v>
      </c>
    </row>
    <row r="39" spans="1:9" x14ac:dyDescent="0.25">
      <c r="A39" s="44">
        <v>29</v>
      </c>
      <c r="B39" s="4" t="s">
        <v>0</v>
      </c>
      <c r="C39" s="5" t="s">
        <v>74</v>
      </c>
      <c r="D39" s="14" t="s">
        <v>35</v>
      </c>
      <c r="E39" s="14">
        <v>2</v>
      </c>
      <c r="F39" s="13" t="s">
        <v>139</v>
      </c>
      <c r="G39" s="12"/>
      <c r="H39" s="45">
        <f t="shared" si="0"/>
        <v>0</v>
      </c>
      <c r="I39" s="27">
        <f t="shared" si="1"/>
        <v>0</v>
      </c>
    </row>
    <row r="40" spans="1:9" x14ac:dyDescent="0.25">
      <c r="A40" s="44">
        <v>30</v>
      </c>
      <c r="B40" s="4" t="s">
        <v>36</v>
      </c>
      <c r="C40" s="5" t="s">
        <v>75</v>
      </c>
      <c r="D40" s="14">
        <v>44469804</v>
      </c>
      <c r="E40" s="14">
        <v>6</v>
      </c>
      <c r="F40" s="13" t="s">
        <v>139</v>
      </c>
      <c r="G40" s="12"/>
      <c r="H40" s="45">
        <f t="shared" si="0"/>
        <v>0</v>
      </c>
      <c r="I40" s="27">
        <f t="shared" si="1"/>
        <v>0</v>
      </c>
    </row>
    <row r="41" spans="1:9" x14ac:dyDescent="0.25">
      <c r="A41" s="44">
        <v>31</v>
      </c>
      <c r="B41" s="4" t="s">
        <v>36</v>
      </c>
      <c r="C41" s="5" t="s">
        <v>76</v>
      </c>
      <c r="D41" s="14">
        <v>44469724</v>
      </c>
      <c r="E41" s="14">
        <v>6</v>
      </c>
      <c r="F41" s="13" t="s">
        <v>139</v>
      </c>
      <c r="G41" s="12"/>
      <c r="H41" s="45">
        <f t="shared" si="0"/>
        <v>0</v>
      </c>
      <c r="I41" s="27">
        <f t="shared" si="1"/>
        <v>0</v>
      </c>
    </row>
    <row r="42" spans="1:9" x14ac:dyDescent="0.25">
      <c r="A42" s="44">
        <v>32</v>
      </c>
      <c r="B42" s="4" t="s">
        <v>36</v>
      </c>
      <c r="C42" s="5" t="s">
        <v>77</v>
      </c>
      <c r="D42" s="14">
        <v>44469723</v>
      </c>
      <c r="E42" s="14">
        <v>6</v>
      </c>
      <c r="F42" s="13" t="s">
        <v>139</v>
      </c>
      <c r="G42" s="12"/>
      <c r="H42" s="45">
        <f t="shared" si="0"/>
        <v>0</v>
      </c>
      <c r="I42" s="27">
        <f t="shared" si="1"/>
        <v>0</v>
      </c>
    </row>
    <row r="43" spans="1:9" x14ac:dyDescent="0.25">
      <c r="A43" s="44">
        <v>33</v>
      </c>
      <c r="B43" s="4" t="s">
        <v>36</v>
      </c>
      <c r="C43" s="5" t="s">
        <v>78</v>
      </c>
      <c r="D43" s="14">
        <v>44469722</v>
      </c>
      <c r="E43" s="14">
        <v>6</v>
      </c>
      <c r="F43" s="13" t="s">
        <v>139</v>
      </c>
      <c r="G43" s="12"/>
      <c r="H43" s="45">
        <f t="shared" si="0"/>
        <v>0</v>
      </c>
      <c r="I43" s="27">
        <f t="shared" si="1"/>
        <v>0</v>
      </c>
    </row>
    <row r="44" spans="1:9" x14ac:dyDescent="0.25">
      <c r="A44" s="44">
        <v>34</v>
      </c>
      <c r="B44" s="4" t="s">
        <v>36</v>
      </c>
      <c r="C44" s="5" t="s">
        <v>79</v>
      </c>
      <c r="D44" s="14">
        <v>44469803</v>
      </c>
      <c r="E44" s="14">
        <v>8</v>
      </c>
      <c r="F44" s="13" t="s">
        <v>139</v>
      </c>
      <c r="G44" s="12"/>
      <c r="H44" s="45">
        <f t="shared" si="0"/>
        <v>0</v>
      </c>
      <c r="I44" s="27">
        <f t="shared" si="1"/>
        <v>0</v>
      </c>
    </row>
    <row r="45" spans="1:9" x14ac:dyDescent="0.25">
      <c r="A45" s="44">
        <v>35</v>
      </c>
      <c r="B45" s="4" t="s">
        <v>36</v>
      </c>
      <c r="C45" s="5" t="s">
        <v>80</v>
      </c>
      <c r="D45" s="14">
        <v>44469705</v>
      </c>
      <c r="E45" s="14">
        <v>8</v>
      </c>
      <c r="F45" s="13" t="s">
        <v>139</v>
      </c>
      <c r="G45" s="12"/>
      <c r="H45" s="45">
        <f t="shared" si="0"/>
        <v>0</v>
      </c>
      <c r="I45" s="27">
        <f t="shared" si="1"/>
        <v>0</v>
      </c>
    </row>
    <row r="46" spans="1:9" x14ac:dyDescent="0.25">
      <c r="A46" s="44">
        <v>36</v>
      </c>
      <c r="B46" s="4" t="s">
        <v>36</v>
      </c>
      <c r="C46" s="5" t="s">
        <v>81</v>
      </c>
      <c r="D46" s="14">
        <v>44469704</v>
      </c>
      <c r="E46" s="14">
        <v>8</v>
      </c>
      <c r="F46" s="13" t="s">
        <v>139</v>
      </c>
      <c r="G46" s="12"/>
      <c r="H46" s="45">
        <f t="shared" si="0"/>
        <v>0</v>
      </c>
      <c r="I46" s="27">
        <f t="shared" si="1"/>
        <v>0</v>
      </c>
    </row>
    <row r="47" spans="1:9" x14ac:dyDescent="0.25">
      <c r="A47" s="44">
        <v>37</v>
      </c>
      <c r="B47" s="4" t="s">
        <v>36</v>
      </c>
      <c r="C47" s="5" t="s">
        <v>82</v>
      </c>
      <c r="D47" s="14">
        <v>44469706</v>
      </c>
      <c r="E47" s="14">
        <v>8</v>
      </c>
      <c r="F47" s="13" t="s">
        <v>139</v>
      </c>
      <c r="G47" s="12"/>
      <c r="H47" s="45">
        <f t="shared" si="0"/>
        <v>0</v>
      </c>
      <c r="I47" s="27">
        <f t="shared" si="1"/>
        <v>0</v>
      </c>
    </row>
    <row r="48" spans="1:9" x14ac:dyDescent="0.25">
      <c r="A48" s="44">
        <v>38</v>
      </c>
      <c r="B48" s="4" t="s">
        <v>36</v>
      </c>
      <c r="C48" s="5" t="s">
        <v>83</v>
      </c>
      <c r="D48" s="14">
        <v>43865708</v>
      </c>
      <c r="E48" s="14">
        <v>2</v>
      </c>
      <c r="F48" s="13" t="s">
        <v>139</v>
      </c>
      <c r="G48" s="12"/>
      <c r="H48" s="45">
        <f t="shared" si="0"/>
        <v>0</v>
      </c>
      <c r="I48" s="27">
        <f t="shared" si="1"/>
        <v>0</v>
      </c>
    </row>
    <row r="49" spans="1:9" x14ac:dyDescent="0.25">
      <c r="A49" s="44">
        <v>39</v>
      </c>
      <c r="B49" s="4" t="s">
        <v>36</v>
      </c>
      <c r="C49" s="5" t="s">
        <v>84</v>
      </c>
      <c r="D49" s="14">
        <v>43872307</v>
      </c>
      <c r="E49" s="14">
        <v>2</v>
      </c>
      <c r="F49" s="13" t="s">
        <v>139</v>
      </c>
      <c r="G49" s="12"/>
      <c r="H49" s="45">
        <f t="shared" si="0"/>
        <v>0</v>
      </c>
      <c r="I49" s="27">
        <f t="shared" si="1"/>
        <v>0</v>
      </c>
    </row>
    <row r="50" spans="1:9" x14ac:dyDescent="0.25">
      <c r="A50" s="44">
        <v>40</v>
      </c>
      <c r="B50" s="4" t="s">
        <v>36</v>
      </c>
      <c r="C50" s="5" t="s">
        <v>85</v>
      </c>
      <c r="D50" s="14">
        <v>43872306</v>
      </c>
      <c r="E50" s="14">
        <v>2</v>
      </c>
      <c r="F50" s="13" t="s">
        <v>139</v>
      </c>
      <c r="G50" s="12"/>
      <c r="H50" s="45">
        <f t="shared" si="0"/>
        <v>0</v>
      </c>
      <c r="I50" s="27">
        <f t="shared" si="1"/>
        <v>0</v>
      </c>
    </row>
    <row r="51" spans="1:9" x14ac:dyDescent="0.25">
      <c r="A51" s="44">
        <v>41</v>
      </c>
      <c r="B51" s="4" t="s">
        <v>36</v>
      </c>
      <c r="C51" s="5" t="s">
        <v>86</v>
      </c>
      <c r="D51" s="14">
        <v>43872305</v>
      </c>
      <c r="E51" s="15">
        <v>2</v>
      </c>
      <c r="F51" s="13" t="s">
        <v>139</v>
      </c>
      <c r="G51" s="12"/>
      <c r="H51" s="45">
        <f t="shared" si="0"/>
        <v>0</v>
      </c>
      <c r="I51" s="27">
        <f t="shared" si="1"/>
        <v>0</v>
      </c>
    </row>
    <row r="52" spans="1:9" x14ac:dyDescent="0.25">
      <c r="A52" s="44">
        <v>42</v>
      </c>
      <c r="B52" s="4" t="s">
        <v>36</v>
      </c>
      <c r="C52" s="5" t="s">
        <v>37</v>
      </c>
      <c r="D52" s="14">
        <v>44574802</v>
      </c>
      <c r="E52" s="15">
        <v>12</v>
      </c>
      <c r="F52" s="13" t="s">
        <v>139</v>
      </c>
      <c r="G52" s="12"/>
      <c r="H52" s="45">
        <f t="shared" si="0"/>
        <v>0</v>
      </c>
      <c r="I52" s="27">
        <f t="shared" si="1"/>
        <v>0</v>
      </c>
    </row>
    <row r="53" spans="1:9" x14ac:dyDescent="0.25">
      <c r="A53" s="44">
        <v>43</v>
      </c>
      <c r="B53" s="4" t="s">
        <v>36</v>
      </c>
      <c r="C53" s="5" t="s">
        <v>38</v>
      </c>
      <c r="D53" s="14">
        <v>44973508</v>
      </c>
      <c r="E53" s="14">
        <v>8</v>
      </c>
      <c r="F53" s="13" t="s">
        <v>139</v>
      </c>
      <c r="G53" s="12"/>
      <c r="H53" s="45">
        <f t="shared" si="0"/>
        <v>0</v>
      </c>
      <c r="I53" s="27">
        <f t="shared" si="1"/>
        <v>0</v>
      </c>
    </row>
    <row r="54" spans="1:9" x14ac:dyDescent="0.25">
      <c r="A54" s="44">
        <v>44</v>
      </c>
      <c r="B54" s="4" t="s">
        <v>36</v>
      </c>
      <c r="C54" s="6" t="s">
        <v>93</v>
      </c>
      <c r="D54" s="14">
        <v>44574702</v>
      </c>
      <c r="E54" s="14">
        <v>3</v>
      </c>
      <c r="F54" s="13" t="s">
        <v>139</v>
      </c>
      <c r="G54" s="12"/>
      <c r="H54" s="45">
        <f t="shared" si="0"/>
        <v>0</v>
      </c>
      <c r="I54" s="27">
        <f t="shared" si="1"/>
        <v>0</v>
      </c>
    </row>
    <row r="55" spans="1:9" x14ac:dyDescent="0.25">
      <c r="A55" s="44">
        <v>45</v>
      </c>
      <c r="B55" s="4" t="s">
        <v>36</v>
      </c>
      <c r="C55" s="6" t="s">
        <v>94</v>
      </c>
      <c r="D55" s="14">
        <v>45862840</v>
      </c>
      <c r="E55" s="14">
        <v>2</v>
      </c>
      <c r="F55" s="13" t="s">
        <v>139</v>
      </c>
      <c r="G55" s="12"/>
      <c r="H55" s="45">
        <f t="shared" si="0"/>
        <v>0</v>
      </c>
      <c r="I55" s="27">
        <f t="shared" si="1"/>
        <v>0</v>
      </c>
    </row>
    <row r="56" spans="1:9" x14ac:dyDescent="0.25">
      <c r="A56" s="44">
        <v>46</v>
      </c>
      <c r="B56" s="4" t="s">
        <v>36</v>
      </c>
      <c r="C56" s="6" t="s">
        <v>95</v>
      </c>
      <c r="D56" s="14">
        <v>45862839</v>
      </c>
      <c r="E56" s="14">
        <v>2</v>
      </c>
      <c r="F56" s="13" t="s">
        <v>139</v>
      </c>
      <c r="G56" s="12"/>
      <c r="H56" s="45">
        <f t="shared" si="0"/>
        <v>0</v>
      </c>
      <c r="I56" s="27">
        <f t="shared" si="1"/>
        <v>0</v>
      </c>
    </row>
    <row r="57" spans="1:9" x14ac:dyDescent="0.25">
      <c r="A57" s="44">
        <v>47</v>
      </c>
      <c r="B57" s="4" t="s">
        <v>36</v>
      </c>
      <c r="C57" s="6" t="s">
        <v>96</v>
      </c>
      <c r="D57" s="14">
        <v>45862838</v>
      </c>
      <c r="E57" s="14">
        <v>2</v>
      </c>
      <c r="F57" s="13" t="s">
        <v>139</v>
      </c>
      <c r="G57" s="12"/>
      <c r="H57" s="45">
        <f t="shared" si="0"/>
        <v>0</v>
      </c>
      <c r="I57" s="27">
        <f t="shared" si="1"/>
        <v>0</v>
      </c>
    </row>
    <row r="58" spans="1:9" x14ac:dyDescent="0.25">
      <c r="A58" s="44">
        <v>48</v>
      </c>
      <c r="B58" s="4" t="s">
        <v>36</v>
      </c>
      <c r="C58" s="6" t="s">
        <v>97</v>
      </c>
      <c r="D58" s="14">
        <v>45862837</v>
      </c>
      <c r="E58" s="14">
        <v>2</v>
      </c>
      <c r="F58" s="13" t="s">
        <v>139</v>
      </c>
      <c r="G58" s="12"/>
      <c r="H58" s="45">
        <f t="shared" si="0"/>
        <v>0</v>
      </c>
      <c r="I58" s="27">
        <f t="shared" si="1"/>
        <v>0</v>
      </c>
    </row>
    <row r="59" spans="1:9" x14ac:dyDescent="0.25">
      <c r="A59" s="44">
        <v>49</v>
      </c>
      <c r="B59" s="4" t="s">
        <v>36</v>
      </c>
      <c r="C59" s="6" t="s">
        <v>98</v>
      </c>
      <c r="D59" s="14">
        <v>44059168</v>
      </c>
      <c r="E59" s="14">
        <v>3</v>
      </c>
      <c r="F59" s="13" t="s">
        <v>139</v>
      </c>
      <c r="G59" s="12"/>
      <c r="H59" s="45">
        <f t="shared" si="0"/>
        <v>0</v>
      </c>
      <c r="I59" s="27">
        <f t="shared" si="1"/>
        <v>0</v>
      </c>
    </row>
    <row r="60" spans="1:9" x14ac:dyDescent="0.25">
      <c r="A60" s="44">
        <v>50</v>
      </c>
      <c r="B60" s="4" t="s">
        <v>36</v>
      </c>
      <c r="C60" s="6" t="s">
        <v>99</v>
      </c>
      <c r="D60" s="14">
        <v>44059167</v>
      </c>
      <c r="E60" s="14">
        <v>3</v>
      </c>
      <c r="F60" s="13" t="s">
        <v>139</v>
      </c>
      <c r="G60" s="12"/>
      <c r="H60" s="45">
        <f t="shared" si="0"/>
        <v>0</v>
      </c>
      <c r="I60" s="27">
        <f t="shared" si="1"/>
        <v>0</v>
      </c>
    </row>
    <row r="61" spans="1:9" x14ac:dyDescent="0.25">
      <c r="A61" s="44">
        <v>51</v>
      </c>
      <c r="B61" s="4" t="s">
        <v>36</v>
      </c>
      <c r="C61" s="6" t="s">
        <v>100</v>
      </c>
      <c r="D61" s="14">
        <v>44059166</v>
      </c>
      <c r="E61" s="14">
        <v>3</v>
      </c>
      <c r="F61" s="13" t="s">
        <v>139</v>
      </c>
      <c r="G61" s="12"/>
      <c r="H61" s="45">
        <f t="shared" si="0"/>
        <v>0</v>
      </c>
      <c r="I61" s="27">
        <f t="shared" si="1"/>
        <v>0</v>
      </c>
    </row>
    <row r="62" spans="1:9" x14ac:dyDescent="0.25">
      <c r="A62" s="44">
        <v>52</v>
      </c>
      <c r="B62" s="4" t="s">
        <v>36</v>
      </c>
      <c r="C62" s="6" t="s">
        <v>101</v>
      </c>
      <c r="D62" s="14">
        <v>44059165</v>
      </c>
      <c r="E62" s="14">
        <v>3</v>
      </c>
      <c r="F62" s="13" t="s">
        <v>139</v>
      </c>
      <c r="G62" s="12"/>
      <c r="H62" s="45">
        <f t="shared" si="0"/>
        <v>0</v>
      </c>
      <c r="I62" s="27">
        <f t="shared" si="1"/>
        <v>0</v>
      </c>
    </row>
    <row r="63" spans="1:9" x14ac:dyDescent="0.25">
      <c r="A63" s="44">
        <v>53</v>
      </c>
      <c r="B63" s="4" t="s">
        <v>36</v>
      </c>
      <c r="C63" s="6" t="s">
        <v>102</v>
      </c>
      <c r="D63" s="14">
        <v>46505712</v>
      </c>
      <c r="E63" s="14">
        <v>3</v>
      </c>
      <c r="F63" s="13" t="s">
        <v>139</v>
      </c>
      <c r="G63" s="12"/>
      <c r="H63" s="45">
        <f t="shared" si="0"/>
        <v>0</v>
      </c>
      <c r="I63" s="27">
        <f t="shared" si="1"/>
        <v>0</v>
      </c>
    </row>
    <row r="64" spans="1:9" x14ac:dyDescent="0.25">
      <c r="A64" s="44">
        <v>54</v>
      </c>
      <c r="B64" s="4" t="s">
        <v>36</v>
      </c>
      <c r="C64" s="6" t="s">
        <v>103</v>
      </c>
      <c r="D64" s="14">
        <v>46508711</v>
      </c>
      <c r="E64" s="14">
        <v>3</v>
      </c>
      <c r="F64" s="13" t="s">
        <v>139</v>
      </c>
      <c r="G64" s="12"/>
      <c r="H64" s="45">
        <f t="shared" si="0"/>
        <v>0</v>
      </c>
      <c r="I64" s="27">
        <f t="shared" si="1"/>
        <v>0</v>
      </c>
    </row>
    <row r="65" spans="1:9" x14ac:dyDescent="0.25">
      <c r="A65" s="44">
        <v>55</v>
      </c>
      <c r="B65" s="4" t="s">
        <v>36</v>
      </c>
      <c r="C65" s="6" t="s">
        <v>104</v>
      </c>
      <c r="D65" s="14">
        <v>46508710</v>
      </c>
      <c r="E65" s="14">
        <v>3</v>
      </c>
      <c r="F65" s="13" t="s">
        <v>139</v>
      </c>
      <c r="G65" s="12"/>
      <c r="H65" s="45">
        <f t="shared" si="0"/>
        <v>0</v>
      </c>
      <c r="I65" s="27">
        <f t="shared" si="1"/>
        <v>0</v>
      </c>
    </row>
    <row r="66" spans="1:9" x14ac:dyDescent="0.25">
      <c r="A66" s="44">
        <v>56</v>
      </c>
      <c r="B66" s="4" t="s">
        <v>36</v>
      </c>
      <c r="C66" s="6" t="s">
        <v>105</v>
      </c>
      <c r="D66" s="14">
        <v>46508709</v>
      </c>
      <c r="E66" s="14">
        <v>3</v>
      </c>
      <c r="F66" s="13" t="s">
        <v>139</v>
      </c>
      <c r="G66" s="12"/>
      <c r="H66" s="45">
        <f t="shared" si="0"/>
        <v>0</v>
      </c>
      <c r="I66" s="27">
        <f t="shared" si="1"/>
        <v>0</v>
      </c>
    </row>
    <row r="67" spans="1:9" x14ac:dyDescent="0.25">
      <c r="A67" s="44">
        <v>57</v>
      </c>
      <c r="B67" s="4" t="s">
        <v>36</v>
      </c>
      <c r="C67" s="5" t="s">
        <v>108</v>
      </c>
      <c r="D67" s="14">
        <v>44318620</v>
      </c>
      <c r="E67" s="15">
        <v>2</v>
      </c>
      <c r="F67" s="13" t="s">
        <v>139</v>
      </c>
      <c r="G67" s="12"/>
      <c r="H67" s="45">
        <f t="shared" si="0"/>
        <v>0</v>
      </c>
      <c r="I67" s="27">
        <f t="shared" si="1"/>
        <v>0</v>
      </c>
    </row>
    <row r="68" spans="1:9" x14ac:dyDescent="0.25">
      <c r="A68" s="44">
        <v>58</v>
      </c>
      <c r="B68" s="4" t="s">
        <v>36</v>
      </c>
      <c r="C68" s="5" t="s">
        <v>109</v>
      </c>
      <c r="D68" s="14">
        <v>44318619</v>
      </c>
      <c r="E68" s="15">
        <v>2</v>
      </c>
      <c r="F68" s="13" t="s">
        <v>139</v>
      </c>
      <c r="G68" s="12"/>
      <c r="H68" s="45">
        <f t="shared" si="0"/>
        <v>0</v>
      </c>
      <c r="I68" s="27">
        <f t="shared" si="1"/>
        <v>0</v>
      </c>
    </row>
    <row r="69" spans="1:9" x14ac:dyDescent="0.25">
      <c r="A69" s="44">
        <v>59</v>
      </c>
      <c r="B69" s="4" t="s">
        <v>36</v>
      </c>
      <c r="C69" s="5" t="s">
        <v>110</v>
      </c>
      <c r="D69" s="14">
        <v>44318618</v>
      </c>
      <c r="E69" s="15">
        <v>2</v>
      </c>
      <c r="F69" s="13" t="s">
        <v>139</v>
      </c>
      <c r="G69" s="12"/>
      <c r="H69" s="45">
        <f t="shared" si="0"/>
        <v>0</v>
      </c>
      <c r="I69" s="27">
        <f t="shared" si="1"/>
        <v>0</v>
      </c>
    </row>
    <row r="70" spans="1:9" x14ac:dyDescent="0.25">
      <c r="A70" s="44">
        <v>60</v>
      </c>
      <c r="B70" s="4" t="s">
        <v>36</v>
      </c>
      <c r="C70" s="5" t="s">
        <v>111</v>
      </c>
      <c r="D70" s="14">
        <v>44318617</v>
      </c>
      <c r="E70" s="15">
        <v>2</v>
      </c>
      <c r="F70" s="13" t="s">
        <v>139</v>
      </c>
      <c r="G70" s="12"/>
      <c r="H70" s="45">
        <f t="shared" si="0"/>
        <v>0</v>
      </c>
      <c r="I70" s="27">
        <f t="shared" si="1"/>
        <v>0</v>
      </c>
    </row>
    <row r="71" spans="1:9" x14ac:dyDescent="0.25">
      <c r="A71" s="44">
        <v>61</v>
      </c>
      <c r="B71" s="4" t="s">
        <v>36</v>
      </c>
      <c r="C71" s="5" t="s">
        <v>112</v>
      </c>
      <c r="D71" s="14">
        <v>46507624</v>
      </c>
      <c r="E71" s="15">
        <v>2</v>
      </c>
      <c r="F71" s="13" t="s">
        <v>139</v>
      </c>
      <c r="G71" s="12"/>
      <c r="H71" s="45">
        <f t="shared" si="0"/>
        <v>0</v>
      </c>
      <c r="I71" s="27">
        <f t="shared" si="1"/>
        <v>0</v>
      </c>
    </row>
    <row r="72" spans="1:9" x14ac:dyDescent="0.25">
      <c r="A72" s="44">
        <v>62</v>
      </c>
      <c r="B72" s="4" t="s">
        <v>36</v>
      </c>
      <c r="C72" s="5" t="s">
        <v>113</v>
      </c>
      <c r="D72" s="14">
        <v>46507623</v>
      </c>
      <c r="E72" s="15">
        <v>2</v>
      </c>
      <c r="F72" s="13" t="s">
        <v>139</v>
      </c>
      <c r="G72" s="12"/>
      <c r="H72" s="45">
        <f t="shared" si="0"/>
        <v>0</v>
      </c>
      <c r="I72" s="27">
        <f t="shared" si="1"/>
        <v>0</v>
      </c>
    </row>
    <row r="73" spans="1:9" x14ac:dyDescent="0.25">
      <c r="A73" s="44">
        <v>63</v>
      </c>
      <c r="B73" s="4" t="s">
        <v>36</v>
      </c>
      <c r="C73" s="5" t="s">
        <v>114</v>
      </c>
      <c r="D73" s="14">
        <v>46507622</v>
      </c>
      <c r="E73" s="15">
        <v>2</v>
      </c>
      <c r="F73" s="13" t="s">
        <v>139</v>
      </c>
      <c r="G73" s="12"/>
      <c r="H73" s="45">
        <f t="shared" si="0"/>
        <v>0</v>
      </c>
      <c r="I73" s="27">
        <f t="shared" si="1"/>
        <v>0</v>
      </c>
    </row>
    <row r="74" spans="1:9" x14ac:dyDescent="0.25">
      <c r="A74" s="44">
        <v>64</v>
      </c>
      <c r="B74" s="4" t="s">
        <v>36</v>
      </c>
      <c r="C74" s="5" t="s">
        <v>115</v>
      </c>
      <c r="D74" s="14">
        <v>46507621</v>
      </c>
      <c r="E74" s="15">
        <v>2</v>
      </c>
      <c r="F74" s="13" t="s">
        <v>139</v>
      </c>
      <c r="G74" s="12"/>
      <c r="H74" s="45">
        <f t="shared" si="0"/>
        <v>0</v>
      </c>
      <c r="I74" s="27">
        <f t="shared" si="1"/>
        <v>0</v>
      </c>
    </row>
    <row r="75" spans="1:9" x14ac:dyDescent="0.25">
      <c r="A75" s="44">
        <v>65</v>
      </c>
      <c r="B75" s="4" t="s">
        <v>36</v>
      </c>
      <c r="C75" s="5" t="s">
        <v>116</v>
      </c>
      <c r="D75" s="14">
        <v>44973512</v>
      </c>
      <c r="E75" s="15">
        <v>6</v>
      </c>
      <c r="F75" s="13" t="s">
        <v>139</v>
      </c>
      <c r="G75" s="12"/>
      <c r="H75" s="45">
        <f t="shared" si="0"/>
        <v>0</v>
      </c>
      <c r="I75" s="27">
        <f t="shared" si="1"/>
        <v>0</v>
      </c>
    </row>
    <row r="76" spans="1:9" x14ac:dyDescent="0.25">
      <c r="A76" s="44">
        <v>66</v>
      </c>
      <c r="B76" s="4" t="s">
        <v>36</v>
      </c>
      <c r="C76" s="5" t="s">
        <v>117</v>
      </c>
      <c r="D76" s="14">
        <v>44973511</v>
      </c>
      <c r="E76" s="15">
        <v>6</v>
      </c>
      <c r="F76" s="13" t="s">
        <v>139</v>
      </c>
      <c r="G76" s="12"/>
      <c r="H76" s="45">
        <f t="shared" ref="H76:H108" si="2">ROUND(G76,2)</f>
        <v>0</v>
      </c>
      <c r="I76" s="27">
        <f t="shared" ref="I76:I108" si="3">E76*H76</f>
        <v>0</v>
      </c>
    </row>
    <row r="77" spans="1:9" x14ac:dyDescent="0.25">
      <c r="A77" s="44">
        <v>67</v>
      </c>
      <c r="B77" s="4" t="s">
        <v>36</v>
      </c>
      <c r="C77" s="5" t="s">
        <v>118</v>
      </c>
      <c r="D77" s="14">
        <v>44973510</v>
      </c>
      <c r="E77" s="15">
        <v>6</v>
      </c>
      <c r="F77" s="13" t="s">
        <v>139</v>
      </c>
      <c r="G77" s="12"/>
      <c r="H77" s="45">
        <f t="shared" si="2"/>
        <v>0</v>
      </c>
      <c r="I77" s="27">
        <f t="shared" si="3"/>
        <v>0</v>
      </c>
    </row>
    <row r="78" spans="1:9" x14ac:dyDescent="0.25">
      <c r="A78" s="44">
        <v>68</v>
      </c>
      <c r="B78" s="4" t="s">
        <v>36</v>
      </c>
      <c r="C78" s="5" t="s">
        <v>119</v>
      </c>
      <c r="D78" s="14">
        <v>44973509</v>
      </c>
      <c r="E78" s="15">
        <v>6</v>
      </c>
      <c r="F78" s="13" t="s">
        <v>139</v>
      </c>
      <c r="G78" s="12"/>
      <c r="H78" s="45">
        <f t="shared" si="2"/>
        <v>0</v>
      </c>
      <c r="I78" s="27">
        <f t="shared" si="3"/>
        <v>0</v>
      </c>
    </row>
    <row r="79" spans="1:9" x14ac:dyDescent="0.25">
      <c r="A79" s="44">
        <v>69</v>
      </c>
      <c r="B79" s="4" t="s">
        <v>36</v>
      </c>
      <c r="C79" s="5" t="s">
        <v>123</v>
      </c>
      <c r="D79" s="14">
        <v>46490624</v>
      </c>
      <c r="E79" s="15">
        <v>3</v>
      </c>
      <c r="F79" s="13" t="s">
        <v>139</v>
      </c>
      <c r="G79" s="12"/>
      <c r="H79" s="45">
        <f t="shared" si="2"/>
        <v>0</v>
      </c>
      <c r="I79" s="27">
        <f t="shared" si="3"/>
        <v>0</v>
      </c>
    </row>
    <row r="80" spans="1:9" x14ac:dyDescent="0.25">
      <c r="A80" s="44">
        <v>70</v>
      </c>
      <c r="B80" s="4" t="s">
        <v>36</v>
      </c>
      <c r="C80" s="5" t="s">
        <v>124</v>
      </c>
      <c r="D80" s="14">
        <v>46490623</v>
      </c>
      <c r="E80" s="15">
        <v>3</v>
      </c>
      <c r="F80" s="13" t="s">
        <v>139</v>
      </c>
      <c r="G80" s="12"/>
      <c r="H80" s="45">
        <f t="shared" si="2"/>
        <v>0</v>
      </c>
      <c r="I80" s="27">
        <f t="shared" si="3"/>
        <v>0</v>
      </c>
    </row>
    <row r="81" spans="1:9" x14ac:dyDescent="0.25">
      <c r="A81" s="44">
        <v>71</v>
      </c>
      <c r="B81" s="4" t="s">
        <v>36</v>
      </c>
      <c r="C81" s="5" t="s">
        <v>125</v>
      </c>
      <c r="D81" s="14">
        <v>46490622</v>
      </c>
      <c r="E81" s="15">
        <v>3</v>
      </c>
      <c r="F81" s="13" t="s">
        <v>139</v>
      </c>
      <c r="G81" s="12"/>
      <c r="H81" s="45">
        <f t="shared" si="2"/>
        <v>0</v>
      </c>
      <c r="I81" s="27">
        <f t="shared" si="3"/>
        <v>0</v>
      </c>
    </row>
    <row r="82" spans="1:9" x14ac:dyDescent="0.25">
      <c r="A82" s="44">
        <v>72</v>
      </c>
      <c r="B82" s="4" t="s">
        <v>36</v>
      </c>
      <c r="C82" s="5" t="s">
        <v>126</v>
      </c>
      <c r="D82" s="14">
        <v>46490621</v>
      </c>
      <c r="E82" s="15">
        <v>3</v>
      </c>
      <c r="F82" s="13" t="s">
        <v>139</v>
      </c>
      <c r="G82" s="12"/>
      <c r="H82" s="45">
        <f t="shared" si="2"/>
        <v>0</v>
      </c>
      <c r="I82" s="27">
        <f t="shared" si="3"/>
        <v>0</v>
      </c>
    </row>
    <row r="83" spans="1:9" x14ac:dyDescent="0.25">
      <c r="A83" s="44">
        <v>73</v>
      </c>
      <c r="B83" s="4" t="s">
        <v>41</v>
      </c>
      <c r="C83" s="5" t="s">
        <v>43</v>
      </c>
      <c r="D83" s="14" t="s">
        <v>42</v>
      </c>
      <c r="E83" s="15">
        <v>3</v>
      </c>
      <c r="F83" s="13" t="s">
        <v>139</v>
      </c>
      <c r="G83" s="12"/>
      <c r="H83" s="45">
        <f t="shared" si="2"/>
        <v>0</v>
      </c>
      <c r="I83" s="27">
        <f t="shared" si="3"/>
        <v>0</v>
      </c>
    </row>
    <row r="84" spans="1:9" x14ac:dyDescent="0.25">
      <c r="A84" s="44">
        <v>74</v>
      </c>
      <c r="B84" s="4" t="s">
        <v>39</v>
      </c>
      <c r="C84" s="5" t="s">
        <v>127</v>
      </c>
      <c r="D84" s="14" t="s">
        <v>128</v>
      </c>
      <c r="E84" s="15">
        <v>4</v>
      </c>
      <c r="F84" s="13" t="s">
        <v>139</v>
      </c>
      <c r="G84" s="12"/>
      <c r="H84" s="45">
        <f t="shared" si="2"/>
        <v>0</v>
      </c>
      <c r="I84" s="27">
        <f t="shared" si="3"/>
        <v>0</v>
      </c>
    </row>
    <row r="85" spans="1:9" x14ac:dyDescent="0.25">
      <c r="A85" s="44">
        <v>75</v>
      </c>
      <c r="B85" s="4" t="s">
        <v>39</v>
      </c>
      <c r="C85" s="5" t="s">
        <v>129</v>
      </c>
      <c r="D85" s="14" t="s">
        <v>130</v>
      </c>
      <c r="E85" s="15">
        <v>4</v>
      </c>
      <c r="F85" s="13" t="s">
        <v>139</v>
      </c>
      <c r="G85" s="12"/>
      <c r="H85" s="45">
        <f t="shared" si="2"/>
        <v>0</v>
      </c>
      <c r="I85" s="27">
        <f t="shared" si="3"/>
        <v>0</v>
      </c>
    </row>
    <row r="86" spans="1:9" x14ac:dyDescent="0.25">
      <c r="A86" s="44">
        <v>76</v>
      </c>
      <c r="B86" s="4" t="s">
        <v>39</v>
      </c>
      <c r="C86" s="5" t="s">
        <v>131</v>
      </c>
      <c r="D86" s="14" t="s">
        <v>132</v>
      </c>
      <c r="E86" s="15">
        <v>4</v>
      </c>
      <c r="F86" s="13" t="s">
        <v>139</v>
      </c>
      <c r="G86" s="12"/>
      <c r="H86" s="45">
        <f t="shared" si="2"/>
        <v>0</v>
      </c>
      <c r="I86" s="27">
        <f t="shared" si="3"/>
        <v>0</v>
      </c>
    </row>
    <row r="87" spans="1:9" x14ac:dyDescent="0.25">
      <c r="A87" s="44">
        <v>77</v>
      </c>
      <c r="B87" s="4" t="s">
        <v>39</v>
      </c>
      <c r="C87" s="5" t="s">
        <v>133</v>
      </c>
      <c r="D87" s="14" t="s">
        <v>134</v>
      </c>
      <c r="E87" s="15">
        <v>4</v>
      </c>
      <c r="F87" s="13" t="s">
        <v>139</v>
      </c>
      <c r="G87" s="12"/>
      <c r="H87" s="45">
        <f t="shared" si="2"/>
        <v>0</v>
      </c>
      <c r="I87" s="27">
        <f t="shared" si="3"/>
        <v>0</v>
      </c>
    </row>
    <row r="88" spans="1:9" x14ac:dyDescent="0.25">
      <c r="A88" s="44">
        <v>78</v>
      </c>
      <c r="B88" s="4" t="s">
        <v>39</v>
      </c>
      <c r="C88" s="5" t="s">
        <v>135</v>
      </c>
      <c r="D88" s="14" t="s">
        <v>136</v>
      </c>
      <c r="E88" s="15">
        <v>4</v>
      </c>
      <c r="F88" s="13" t="s">
        <v>139</v>
      </c>
      <c r="G88" s="12"/>
      <c r="H88" s="45">
        <f t="shared" si="2"/>
        <v>0</v>
      </c>
      <c r="I88" s="27">
        <f t="shared" si="3"/>
        <v>0</v>
      </c>
    </row>
    <row r="89" spans="1:9" x14ac:dyDescent="0.25">
      <c r="A89" s="44">
        <v>79</v>
      </c>
      <c r="B89" s="4" t="s">
        <v>40</v>
      </c>
      <c r="C89" s="5" t="s">
        <v>87</v>
      </c>
      <c r="D89" s="14" t="s">
        <v>44</v>
      </c>
      <c r="E89" s="15">
        <v>1</v>
      </c>
      <c r="F89" s="13" t="s">
        <v>139</v>
      </c>
      <c r="G89" s="12"/>
      <c r="H89" s="45">
        <f t="shared" si="2"/>
        <v>0</v>
      </c>
      <c r="I89" s="27">
        <f t="shared" si="3"/>
        <v>0</v>
      </c>
    </row>
    <row r="90" spans="1:9" x14ac:dyDescent="0.25">
      <c r="A90" s="44">
        <v>80</v>
      </c>
      <c r="B90" s="4" t="s">
        <v>40</v>
      </c>
      <c r="C90" s="5" t="s">
        <v>88</v>
      </c>
      <c r="D90" s="14" t="s">
        <v>45</v>
      </c>
      <c r="E90" s="15">
        <v>2</v>
      </c>
      <c r="F90" s="13" t="s">
        <v>139</v>
      </c>
      <c r="G90" s="12"/>
      <c r="H90" s="45">
        <f t="shared" si="2"/>
        <v>0</v>
      </c>
      <c r="I90" s="27">
        <f t="shared" si="3"/>
        <v>0</v>
      </c>
    </row>
    <row r="91" spans="1:9" x14ac:dyDescent="0.25">
      <c r="A91" s="44">
        <v>81</v>
      </c>
      <c r="B91" s="4" t="s">
        <v>40</v>
      </c>
      <c r="C91" s="5" t="s">
        <v>89</v>
      </c>
      <c r="D91" s="14" t="s">
        <v>46</v>
      </c>
      <c r="E91" s="15">
        <v>2</v>
      </c>
      <c r="F91" s="13" t="s">
        <v>139</v>
      </c>
      <c r="G91" s="12"/>
      <c r="H91" s="45">
        <f t="shared" si="2"/>
        <v>0</v>
      </c>
      <c r="I91" s="27">
        <f t="shared" si="3"/>
        <v>0</v>
      </c>
    </row>
    <row r="92" spans="1:9" x14ac:dyDescent="0.25">
      <c r="A92" s="44">
        <v>82</v>
      </c>
      <c r="B92" s="4" t="s">
        <v>40</v>
      </c>
      <c r="C92" s="5" t="s">
        <v>90</v>
      </c>
      <c r="D92" s="14" t="s">
        <v>47</v>
      </c>
      <c r="E92" s="14">
        <v>2</v>
      </c>
      <c r="F92" s="13" t="s">
        <v>139</v>
      </c>
      <c r="G92" s="12"/>
      <c r="H92" s="45">
        <f t="shared" si="2"/>
        <v>0</v>
      </c>
      <c r="I92" s="27">
        <f t="shared" si="3"/>
        <v>0</v>
      </c>
    </row>
    <row r="93" spans="1:9" x14ac:dyDescent="0.25">
      <c r="A93" s="44">
        <v>83</v>
      </c>
      <c r="B93" s="4" t="s">
        <v>40</v>
      </c>
      <c r="C93" s="5" t="s">
        <v>91</v>
      </c>
      <c r="D93" s="14" t="s">
        <v>48</v>
      </c>
      <c r="E93" s="14">
        <v>2</v>
      </c>
      <c r="F93" s="13" t="s">
        <v>139</v>
      </c>
      <c r="G93" s="12"/>
      <c r="H93" s="45">
        <f t="shared" si="2"/>
        <v>0</v>
      </c>
      <c r="I93" s="27">
        <f t="shared" si="3"/>
        <v>0</v>
      </c>
    </row>
    <row r="94" spans="1:9" x14ac:dyDescent="0.25">
      <c r="A94" s="44">
        <v>84</v>
      </c>
      <c r="B94" s="4" t="s">
        <v>40</v>
      </c>
      <c r="C94" s="5" t="s">
        <v>92</v>
      </c>
      <c r="D94" s="14" t="s">
        <v>49</v>
      </c>
      <c r="E94" s="14">
        <v>3</v>
      </c>
      <c r="F94" s="13" t="s">
        <v>139</v>
      </c>
      <c r="G94" s="12"/>
      <c r="H94" s="45">
        <f t="shared" si="2"/>
        <v>0</v>
      </c>
      <c r="I94" s="27">
        <f t="shared" si="3"/>
        <v>0</v>
      </c>
    </row>
    <row r="95" spans="1:9" x14ac:dyDescent="0.25">
      <c r="A95" s="44">
        <v>85</v>
      </c>
      <c r="B95" s="4" t="s">
        <v>36</v>
      </c>
      <c r="C95" s="5" t="s">
        <v>50</v>
      </c>
      <c r="D95" s="14">
        <v>44968301</v>
      </c>
      <c r="E95" s="14">
        <v>2</v>
      </c>
      <c r="F95" s="13" t="s">
        <v>139</v>
      </c>
      <c r="G95" s="12"/>
      <c r="H95" s="45">
        <f t="shared" si="2"/>
        <v>0</v>
      </c>
      <c r="I95" s="27">
        <f t="shared" si="3"/>
        <v>0</v>
      </c>
    </row>
    <row r="96" spans="1:9" x14ac:dyDescent="0.25">
      <c r="A96" s="44">
        <v>86</v>
      </c>
      <c r="B96" s="4" t="s">
        <v>36</v>
      </c>
      <c r="C96" s="5" t="s">
        <v>51</v>
      </c>
      <c r="D96" s="14">
        <v>44494202</v>
      </c>
      <c r="E96" s="14">
        <v>1</v>
      </c>
      <c r="F96" s="13" t="s">
        <v>139</v>
      </c>
      <c r="G96" s="12"/>
      <c r="H96" s="45">
        <f t="shared" si="2"/>
        <v>0</v>
      </c>
      <c r="I96" s="27">
        <f t="shared" si="3"/>
        <v>0</v>
      </c>
    </row>
    <row r="97" spans="1:11" ht="30" x14ac:dyDescent="0.25">
      <c r="A97" s="44">
        <v>87</v>
      </c>
      <c r="B97" s="4" t="s">
        <v>36</v>
      </c>
      <c r="C97" s="5" t="s">
        <v>52</v>
      </c>
      <c r="D97" s="14">
        <v>44574302</v>
      </c>
      <c r="E97" s="14">
        <v>1</v>
      </c>
      <c r="F97" s="13" t="s">
        <v>139</v>
      </c>
      <c r="G97" s="12"/>
      <c r="H97" s="45">
        <f t="shared" si="2"/>
        <v>0</v>
      </c>
      <c r="I97" s="27">
        <f t="shared" si="3"/>
        <v>0</v>
      </c>
    </row>
    <row r="98" spans="1:11" ht="30" x14ac:dyDescent="0.25">
      <c r="A98" s="44">
        <v>88</v>
      </c>
      <c r="B98" s="4" t="s">
        <v>36</v>
      </c>
      <c r="C98" s="5" t="s">
        <v>53</v>
      </c>
      <c r="D98" s="14">
        <v>44472202</v>
      </c>
      <c r="E98" s="14">
        <v>2</v>
      </c>
      <c r="F98" s="13" t="s">
        <v>139</v>
      </c>
      <c r="G98" s="12"/>
      <c r="H98" s="45">
        <f t="shared" si="2"/>
        <v>0</v>
      </c>
      <c r="I98" s="27">
        <f t="shared" si="3"/>
        <v>0</v>
      </c>
    </row>
    <row r="99" spans="1:11" ht="30" x14ac:dyDescent="0.25">
      <c r="A99" s="44">
        <v>89</v>
      </c>
      <c r="B99" s="4" t="s">
        <v>36</v>
      </c>
      <c r="C99" s="5" t="s">
        <v>53</v>
      </c>
      <c r="D99" s="14">
        <v>44472603</v>
      </c>
      <c r="E99" s="14">
        <v>1</v>
      </c>
      <c r="F99" s="13" t="s">
        <v>139</v>
      </c>
      <c r="G99" s="12"/>
      <c r="H99" s="45">
        <f t="shared" si="2"/>
        <v>0</v>
      </c>
      <c r="I99" s="27">
        <f t="shared" si="3"/>
        <v>0</v>
      </c>
    </row>
    <row r="100" spans="1:11" x14ac:dyDescent="0.25">
      <c r="A100" s="44">
        <v>90</v>
      </c>
      <c r="B100" s="4" t="s">
        <v>36</v>
      </c>
      <c r="C100" s="5" t="s">
        <v>108</v>
      </c>
      <c r="D100" s="14">
        <v>1275104</v>
      </c>
      <c r="E100" s="14">
        <v>1</v>
      </c>
      <c r="F100" s="13" t="s">
        <v>139</v>
      </c>
      <c r="G100" s="12"/>
      <c r="H100" s="45">
        <f t="shared" si="2"/>
        <v>0</v>
      </c>
      <c r="I100" s="27">
        <f t="shared" si="3"/>
        <v>0</v>
      </c>
    </row>
    <row r="101" spans="1:11" x14ac:dyDescent="0.25">
      <c r="A101" s="44">
        <v>91</v>
      </c>
      <c r="B101" s="4" t="s">
        <v>36</v>
      </c>
      <c r="C101" s="5" t="s">
        <v>109</v>
      </c>
      <c r="D101" s="14">
        <v>1275103</v>
      </c>
      <c r="E101" s="14">
        <v>1</v>
      </c>
      <c r="F101" s="13" t="s">
        <v>139</v>
      </c>
      <c r="G101" s="12"/>
      <c r="H101" s="45">
        <f t="shared" si="2"/>
        <v>0</v>
      </c>
      <c r="I101" s="27">
        <f t="shared" si="3"/>
        <v>0</v>
      </c>
    </row>
    <row r="102" spans="1:11" x14ac:dyDescent="0.25">
      <c r="A102" s="44">
        <v>92</v>
      </c>
      <c r="B102" s="4" t="s">
        <v>36</v>
      </c>
      <c r="C102" s="6" t="s">
        <v>110</v>
      </c>
      <c r="D102" s="14">
        <v>1275102</v>
      </c>
      <c r="E102" s="14">
        <v>1</v>
      </c>
      <c r="F102" s="13" t="s">
        <v>139</v>
      </c>
      <c r="G102" s="12"/>
      <c r="H102" s="45">
        <f t="shared" si="2"/>
        <v>0</v>
      </c>
      <c r="I102" s="27">
        <f t="shared" si="3"/>
        <v>0</v>
      </c>
    </row>
    <row r="103" spans="1:11" x14ac:dyDescent="0.25">
      <c r="A103" s="44">
        <v>93</v>
      </c>
      <c r="B103" s="4" t="s">
        <v>36</v>
      </c>
      <c r="C103" s="6" t="s">
        <v>111</v>
      </c>
      <c r="D103" s="14">
        <v>1275101</v>
      </c>
      <c r="E103" s="14">
        <v>1</v>
      </c>
      <c r="F103" s="13" t="s">
        <v>139</v>
      </c>
      <c r="G103" s="12"/>
      <c r="H103" s="45">
        <f t="shared" si="2"/>
        <v>0</v>
      </c>
      <c r="I103" s="27">
        <f t="shared" si="3"/>
        <v>0</v>
      </c>
    </row>
    <row r="104" spans="1:11" x14ac:dyDescent="0.25">
      <c r="A104" s="44">
        <v>94</v>
      </c>
      <c r="B104" s="4" t="s">
        <v>36</v>
      </c>
      <c r="C104" s="6" t="s">
        <v>112</v>
      </c>
      <c r="D104" s="14">
        <v>46507420</v>
      </c>
      <c r="E104" s="14">
        <v>1</v>
      </c>
      <c r="F104" s="13" t="s">
        <v>139</v>
      </c>
      <c r="G104" s="12"/>
      <c r="H104" s="45">
        <f t="shared" si="2"/>
        <v>0</v>
      </c>
      <c r="I104" s="27">
        <f t="shared" si="3"/>
        <v>0</v>
      </c>
    </row>
    <row r="105" spans="1:11" x14ac:dyDescent="0.25">
      <c r="A105" s="44">
        <v>95</v>
      </c>
      <c r="B105" s="4" t="s">
        <v>36</v>
      </c>
      <c r="C105" s="6" t="s">
        <v>113</v>
      </c>
      <c r="D105" s="14">
        <v>46507419</v>
      </c>
      <c r="E105" s="14">
        <v>1</v>
      </c>
      <c r="F105" s="13" t="s">
        <v>139</v>
      </c>
      <c r="G105" s="12"/>
      <c r="H105" s="45">
        <f t="shared" si="2"/>
        <v>0</v>
      </c>
      <c r="I105" s="27">
        <f t="shared" si="3"/>
        <v>0</v>
      </c>
    </row>
    <row r="106" spans="1:11" x14ac:dyDescent="0.25">
      <c r="A106" s="44">
        <v>96</v>
      </c>
      <c r="B106" s="4" t="s">
        <v>36</v>
      </c>
      <c r="C106" s="6" t="s">
        <v>114</v>
      </c>
      <c r="D106" s="14">
        <v>46507418</v>
      </c>
      <c r="E106" s="14">
        <v>1</v>
      </c>
      <c r="F106" s="13" t="s">
        <v>139</v>
      </c>
      <c r="G106" s="12"/>
      <c r="H106" s="45">
        <f t="shared" si="2"/>
        <v>0</v>
      </c>
      <c r="I106" s="27">
        <f t="shared" si="3"/>
        <v>0</v>
      </c>
    </row>
    <row r="107" spans="1:11" x14ac:dyDescent="0.25">
      <c r="A107" s="44">
        <v>97</v>
      </c>
      <c r="B107" s="4" t="s">
        <v>36</v>
      </c>
      <c r="C107" s="6" t="s">
        <v>115</v>
      </c>
      <c r="D107" s="14">
        <v>46507417</v>
      </c>
      <c r="E107" s="14">
        <v>1</v>
      </c>
      <c r="F107" s="13" t="s">
        <v>139</v>
      </c>
      <c r="G107" s="12"/>
      <c r="H107" s="45">
        <f t="shared" si="2"/>
        <v>0</v>
      </c>
      <c r="I107" s="27">
        <f t="shared" si="3"/>
        <v>0</v>
      </c>
    </row>
    <row r="108" spans="1:11" ht="15.75" thickBot="1" x14ac:dyDescent="0.3">
      <c r="A108" s="46">
        <v>98</v>
      </c>
      <c r="B108" s="28" t="s">
        <v>36</v>
      </c>
      <c r="C108" s="29" t="s">
        <v>120</v>
      </c>
      <c r="D108" s="30" t="s">
        <v>121</v>
      </c>
      <c r="E108" s="30">
        <v>1</v>
      </c>
      <c r="F108" s="30" t="s">
        <v>139</v>
      </c>
      <c r="G108" s="31"/>
      <c r="H108" s="47">
        <f t="shared" si="2"/>
        <v>0</v>
      </c>
      <c r="I108" s="32">
        <f t="shared" si="3"/>
        <v>0</v>
      </c>
    </row>
    <row r="109" spans="1:11" ht="15.75" thickBot="1" x14ac:dyDescent="0.3">
      <c r="A109" s="48"/>
      <c r="B109" s="20"/>
      <c r="C109" s="21"/>
      <c r="D109" s="33"/>
      <c r="E109" s="33"/>
      <c r="F109" s="33"/>
    </row>
    <row r="110" spans="1:11" s="49" customFormat="1" ht="30.75" customHeight="1" thickBot="1" x14ac:dyDescent="0.3">
      <c r="A110" s="41"/>
      <c r="C110" s="10"/>
      <c r="D110" s="54" t="s">
        <v>144</v>
      </c>
      <c r="E110" s="55"/>
      <c r="F110" s="55"/>
      <c r="G110" s="55"/>
      <c r="H110" s="56"/>
      <c r="I110" s="11">
        <f>SUM(I11:I108)</f>
        <v>0</v>
      </c>
      <c r="K110" s="50"/>
    </row>
    <row r="111" spans="1:11" s="49" customFormat="1" x14ac:dyDescent="0.25">
      <c r="A111" s="41"/>
      <c r="C111" s="10"/>
      <c r="D111" s="19"/>
      <c r="E111" s="53"/>
      <c r="F111" s="51"/>
      <c r="G111" s="50"/>
      <c r="H111" s="50"/>
      <c r="K111" s="50"/>
    </row>
    <row r="113" spans="2:3" x14ac:dyDescent="0.25">
      <c r="B113" s="52"/>
      <c r="C113" s="37" t="s">
        <v>143</v>
      </c>
    </row>
    <row r="114" spans="2:3" x14ac:dyDescent="0.25">
      <c r="C114" s="16"/>
    </row>
  </sheetData>
  <mergeCells count="1">
    <mergeCell ref="D110:H110"/>
  </mergeCells>
  <conditionalFormatting sqref="E92:E97">
    <cfRule type="cellIs" dxfId="3" priority="4" operator="equal">
      <formula>0</formula>
    </cfRule>
  </conditionalFormatting>
  <conditionalFormatting sqref="E98:E101">
    <cfRule type="cellIs" dxfId="2" priority="3" operator="equal">
      <formula>0</formula>
    </cfRule>
  </conditionalFormatting>
  <conditionalFormatting sqref="E102:E107">
    <cfRule type="cellIs" dxfId="1" priority="2" operator="equal">
      <formula>0</formula>
    </cfRule>
  </conditionalFormatting>
  <conditionalFormatting sqref="E108">
    <cfRule type="cellIs" dxfId="0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6" orientation="portrait" horizontalDpi="4294967295" verticalDpi="4294967295" r:id="rId1"/>
  <colBreaks count="1" manualBreakCount="1">
    <brk id="9" max="1048575" man="1"/>
  </colBreaks>
  <ignoredErrors>
    <ignoredError sqref="D1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2021</vt:lpstr>
      <vt:lpstr>'2021'!Názvy_tisku</vt:lpstr>
      <vt:lpstr>'2021'!Oblast_tisku</vt:lpstr>
    </vt:vector>
  </TitlesOfParts>
  <Company>Charles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Špulák, Jiří</dc:creator>
  <cp:lastModifiedBy>Hanzlová, Hana</cp:lastModifiedBy>
  <cp:lastPrinted>2021-01-21T08:08:45Z</cp:lastPrinted>
  <dcterms:created xsi:type="dcterms:W3CDTF">2017-08-09T06:58:04Z</dcterms:created>
  <dcterms:modified xsi:type="dcterms:W3CDTF">2021-02-02T09:39:50Z</dcterms:modified>
</cp:coreProperties>
</file>