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LI\Aplikace$\PravniOddeleni\VEREJNE ZAKAZKY\2017 az 2022 fakultni DNS\7 Drobna ICT\VZ ICT 16 (01-2021)\A Výzva\"/>
    </mc:Choice>
  </mc:AlternateContent>
  <bookViews>
    <workbookView xWindow="0" yWindow="0" windowWidth="28800" windowHeight="12435"/>
  </bookViews>
  <sheets>
    <sheet name="Část 1" sheetId="3" r:id="rId1"/>
    <sheet name="Část 2" sheetId="2" r:id="rId2"/>
    <sheet name="část 3"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2" l="1"/>
  <c r="G9" i="4" l="1"/>
  <c r="G8" i="4"/>
  <c r="G7" i="4"/>
  <c r="G6" i="4"/>
  <c r="G19" i="3"/>
  <c r="G18" i="3"/>
  <c r="G17" i="3"/>
  <c r="G16" i="3"/>
  <c r="G15" i="3"/>
  <c r="G14" i="3"/>
  <c r="G13" i="3"/>
  <c r="G12" i="3"/>
  <c r="G11" i="3"/>
  <c r="G10" i="3"/>
  <c r="G9" i="3"/>
  <c r="G8" i="3"/>
  <c r="G7" i="3"/>
  <c r="G6" i="3"/>
  <c r="G20" i="3" l="1"/>
  <c r="G10" i="4"/>
  <c r="G7" i="2"/>
  <c r="G8" i="2"/>
  <c r="G9" i="2"/>
  <c r="G10" i="2"/>
  <c r="G6" i="2" l="1"/>
  <c r="G12" i="2" s="1"/>
</calcChain>
</file>

<file path=xl/sharedStrings.xml><?xml version="1.0" encoding="utf-8"?>
<sst xmlns="http://schemas.openxmlformats.org/spreadsheetml/2006/main" count="93" uniqueCount="66">
  <si>
    <t>Položka č.</t>
  </si>
  <si>
    <t>Požadovaný počet (ks)</t>
  </si>
  <si>
    <t>Cena (Kč) bez DPH</t>
  </si>
  <si>
    <t>Jednotková</t>
  </si>
  <si>
    <t>Celková</t>
  </si>
  <si>
    <t>Poznámky:</t>
  </si>
  <si>
    <t>Celkem bez DPH</t>
  </si>
  <si>
    <t>* Dodavatel může nabídnout kvalitativně stejné nebo lepší zboží</t>
  </si>
  <si>
    <t>Konkrétní název nabízeného zboží</t>
  </si>
  <si>
    <t>Technické požadavky</t>
  </si>
  <si>
    <t>Položka</t>
  </si>
  <si>
    <t>adaptér k notebooku</t>
  </si>
  <si>
    <t>adaptér k HP notebooku PPP012H-S 90W 4,74A 19V, konektor 7,4 x 5mm</t>
  </si>
  <si>
    <t>adaptér Apple</t>
  </si>
  <si>
    <t xml:space="preserve">Apple adaptér - 0,1 m, male konektory: 1× USB-C (USB 3.2 Gen 1), female konektory: 1× jack 3.5 mm, rovné zakončení </t>
  </si>
  <si>
    <t>set bezdrátové klávesnice a myši</t>
  </si>
  <si>
    <t>Set bezdrátové klávesnice s multimediálními klávesami a optické ergonomické (ne vertikální) myši s rozlišením dpi 1600, 7 tlačítky a mechanickým kolečkem, rozhraní 2,4 GHz nebo Bluetooth 5.0, možnost připojení k více zařízením, typ baterií AA</t>
  </si>
  <si>
    <t>bluetooth adapter</t>
  </si>
  <si>
    <t xml:space="preserve">bluetooth adaptér externí miniaturní, USB 3.0 (3.1 gen1), připojení USB 3.0 (3.1 gen1), rychlost 3 Mb/s, dosah 20 m </t>
  </si>
  <si>
    <t>myš kabelová</t>
  </si>
  <si>
    <t>myš kabelová USB, počet tlačítek 3, rozlišení 1200 dpi, délka kabelu 1,5m, vhodná jak pro praváky, tak leváky</t>
  </si>
  <si>
    <t>webkamera</t>
  </si>
  <si>
    <t>webkamera s rozlišením Full HD (1920 × 1080 px), fotografie až 15 Mpx, úhel záběru 78 °, vestavěný stereo mikrofon, automatické ostření, redukce okolních ruchů, korekce při slabém osvětlení, uchycení k monitoru, notebooku a stativu</t>
  </si>
  <si>
    <t>switch</t>
  </si>
  <si>
    <t>switch - 24 porty Gigabit Ethernet 10/100/1000 Mb/s s konektorem RJ-45, 2 pevné SFP 100/1000 Mb/s porty
funkce:  QoS (Quality of Service), Spravovatelnost (smart switch, web manageable), VLAN (virtual local area network), L2
přepínací kapacita 52Gb/s, paketová kapacita (64B pakety, v milionech paketů/s) 38,6x, pasivní chlazení</t>
  </si>
  <si>
    <t>videokabel propojovací</t>
  </si>
  <si>
    <t>video kabel propojovací, 1 m, male konektory: 1× HDMI (HDMI 1.3), 1× HDMI Mini (HDMI 1.3)</t>
  </si>
  <si>
    <t>paměťová karta SDXC 64GB</t>
  </si>
  <si>
    <t>paměťová karta SDXC 64GB, rychlost čtení 170 MB/s, rychlost zápisu 90MB/s, UHS-I, Class 10, U3, V30</t>
  </si>
  <si>
    <t xml:space="preserve">myš bezdrátová </t>
  </si>
  <si>
    <t>myš bezdrátová, optická, 3 tlačítka, 1600DPI, bezdrátový USB přijímač, symetrická</t>
  </si>
  <si>
    <t>paměťová karta mikroSDXC 256GB</t>
  </si>
  <si>
    <t xml:space="preserve">paměťová karta micro SDXC, 256 GB, čtení až 100 MB/s, zápis až 90 MB/s, Class 10, UHS-I, U3 </t>
  </si>
  <si>
    <t xml:space="preserve">pouzdro na tablet Apple iPad 10,2" </t>
  </si>
  <si>
    <t>pouzdro na tablet Apple velikost  10,2
- kompatibilita minimálně s iPad 10,2" (2019) a iPad Air 3 (2019)
- zavírací pouzdro v rozměru tabletu, s možností využití i jako stojánek pro šikmou oporu
- s integrovanou klávesnicí
- česká lokalizace
- nízké klávesy odolné proti polití
- magnetické připojení tabletu pomocí smart konektoru (bez nutnosti kabelového propojování)
- automatické připojení a odpojení bez nutnosti opakovaného párování
- napájení přímo z tabletu (bez nutnosti samostatného napájení a nabíjení)
- odolný materiál pro každodenní používání, barva černá</t>
  </si>
  <si>
    <t>myš bezdrátová vertikální</t>
  </si>
  <si>
    <t>bezdrátová černá optická myš s USB přijímačem, vertikální ergonomie,  rozlišení 800/1200/1600 DPI, dosah až 20m, 2 samostatná navigační tlačítka pro pohyb vpřed a vzad, protiskluzový pogumovaný povrch, napájení 1x AA baterie</t>
  </si>
  <si>
    <t>SSD disk interní</t>
  </si>
  <si>
    <t xml:space="preserve">interní SSD disk 2.5", SATA III, TLC (Triple-Level Cell), rychlost čtení 560MB/s, rychlost zápisu 510MB/s, životnost 180TBW </t>
  </si>
  <si>
    <t>tiskárna laserová černobílá</t>
  </si>
  <si>
    <t xml:space="preserve">tiskárna laserová černobílá A4 - rychlost tisku až 20 stran za minutu, výtěžnost až 10 000 stran měsíčně, rozlišení tisku 1200×1200 DPI, Wi-Fi,  paměť 64 MB, LED displej, vstupní zásobník na 150 listů, připojení USB </t>
  </si>
  <si>
    <t>skener stolní</t>
  </si>
  <si>
    <t xml:space="preserve">skener - A4, stolní a plochý skener, optické rozlišení 4800 x 4800 DPI, rychlost skenování až 5 str./min., skenování fotografií a textů, vestavěný stojan pro skenování na výšku, odnímatelné víko, samostatná tlačítka pro rychlé skenování, kopírování a sdílení, připojení USB </t>
  </si>
  <si>
    <t>tiskárna multifunkční</t>
  </si>
  <si>
    <t>multifunkční tiskárna  barevná, formát A4, technologie LASER nebo LED, rozlišení tisku minimálně 600x600dpi, rychlost tisku minimálně 27st/min v barvě, duplex, Ethernet, USB 2.0 nebo vyšší. Dále podpora faxu, ČB a barevné skenování, rozlišení skenu min. 1200dpi, min. 20 barevných skenů/min, automatický oboustranný podavač dokumentů, ovládání pomocí LCD displeje.</t>
  </si>
  <si>
    <t>skener stolní, rozlišení až 6400 x 9600 dpi při skenování v 48bitové barevné hloubce, rozhraní USB 2.0, snímač skeneru CCD, formát A4, technologie DIGITAL ICE pro odstraňování škrábanců a prachu nebo obdobná, skenování do vícestránkových dokumentů PDF s možností vyhledávání v textu</t>
  </si>
  <si>
    <t>smartphone</t>
  </si>
  <si>
    <t>smartphone s operačním systémem Android, min verze 10
hmotnost max. 165g, velikost v rozmezí: výška 148-152 mm, šířka 67-70 mm, hloubka maximálně 8 mm
barva šedá nebo černá
min 8 jádrový procesor s frekvencí min 2,7GHz a HW grafický akcelerátor
velikost displeje 6,2“, rozlišení minimálně 3200x1440, poměr stran 20:9, AMOLED
bezrámečkový, poměr velikosti displeje k tělu min 89%
hybridní slot pro 2x nanoSIM nebo 1x mikroSD karta a 1x nanoSIM, podpora pro 1x eSIM
podpora/slot pro microSDXC kartu s velikostí minimálně 1000GB (microSDXC není součástí dodávky)
operační paměť RAM minimálně 8GB, interní paměť minimálně 128GB
zadní fotoaparát s rozlišením minimálně 12Mpix, teleobjektiv, automatické ostření, vestavěný blesk, automatická optická stabilizace, min. 3 objektivy, min rozlišení videa 8K, optický zoom, přisvětlovací dioda
přední kamera/fotoaparát, rozlišení minimálně 10Mpix
napájecí/komunikační konektor USB-C s možností připojení periferií (sluchátka, myš, flash paměť apod) 
Voděodolný, stupeň krytí min IP68, kovový rám
tvrzené sklo na display min. v kvalitě Gorilla Glass 6 nebo ekvivalentní
Kapacita baterie min 4000mAh, funkce rychlého nabíjení, funkce bezdrátového nabíjení
snímač otisků prstů, akcelerometr, gyroskopický senzor, GPS, WiFi, NFC, LTE, Bluetooth min. verze 5.0.
Součástí dodávky 1x nabíječka (adaptér s kabelem), 1x Sluchátka  
Plná kompatibilita s tablety SAMSUNG Galaxy TAB
Příslušenství:
2x ochranné tvrzené sklo na displej, tvrdost min. 9H, tloušťka max. 0,4mm, kompatibilní se čtečkou otisků prstů
silikonové pouzdro – transparentní nebo mléčná barva, odolné, nekluzké, umožňující snadné ovládání tlačítek a fotoaparátu.
Adaptér USB-C - jack 3,5 pro připojení klasických sluchátek a mikrofonu</t>
  </si>
  <si>
    <t>nabíječka bezdrátová pro poptávaný smartphone</t>
  </si>
  <si>
    <t>notebook</t>
  </si>
  <si>
    <t>notebook - Velikost displeje 14" IPS s rozlišením 1920x1080, s procesorem o výkonu PassMark CPU Mark minimálně 6900, operační paměť 8GB DDR4 v prvním slotu, pevný disk min. 500GB SSD NVMe, rozhraní 2x USB 3.1, 2xUSB-C (with Thunderbolt) 1xHDMI, Bluetooth v5, WiFi 6, NFC, čtečka otisku prstu,  webkamera, podsvícená klávesnice, TPM čip ve verzi 2.0, s operačním systémem Windows 10 Professional v české verzi.  Záruka minimálně 36 měsíců s opravou u zákazníka následující pracovní den s garancí výrobce o dodávce identického náhradního dílu po celou dobu záruky. Hmotnost max. 1,4kg.</t>
  </si>
  <si>
    <t>tablet</t>
  </si>
  <si>
    <t xml:space="preserve">tablet PC - 2 jádrový procesor 1,7 GHz, TDP 6W, cache procesoru 2 MB, funkce procesoru HyperThreading, displej dotykový 10.5" IPS lesklý 1920 × 1280 poměr stran 3:2, RAM 4GB LPDDR3-SDRAM, Flash 64GB, webkamera, USB-C, WiFi 6, bluetooth, čtečka paměťových karet, hmotnost do 0,6kg, operační systém Windows 10 S </t>
  </si>
  <si>
    <t>Specifikace zboží - část 1</t>
  </si>
  <si>
    <t>Specifikace zboží - část 2</t>
  </si>
  <si>
    <t>Specifikace zboží - část 3</t>
  </si>
  <si>
    <t>Komponenty a periferie</t>
  </si>
  <si>
    <t>Monitory, tiskárny a skenery</t>
  </si>
  <si>
    <t>Mobilní telefony, notebooky a tablety</t>
  </si>
  <si>
    <t>Monitor 23" FullHD</t>
  </si>
  <si>
    <t>V případě, že níže uvedené specifikace obsahují odkaz (přímý nebo nepřímý) na konkrétní výrobek, výrobce či dodavatele, je tento odkaz uveden s ohledem na přesnost a srozumitelnost. V tomto případě však dodavatel může nabídnout rovnocenné řešení.</t>
  </si>
  <si>
    <t>monitor dotykový</t>
  </si>
  <si>
    <t>32" monitor multidotykový, Full HD 1920 × 1080, panel AMVA LED, 16:9, odezva 8 ms, 420 cd/m2, kontrast 3000:1, HDCP, DisplayPort,  DVI, HDMI, VGA, Audio analog vstup, LAN (RJ-45), RS-232C, sluchátkový výstup Jack, repro, úchyt VESA, 24/7 certifikace, dálkové ovládání, energetická třída B</t>
  </si>
  <si>
    <t>monitor s úhlopříčkou 23“, rozlišení 1920x1080, IPS panel, 16:9, antireflexní provedení, LED podsvícení, technologie Flicker Free, pozorovací úhel 178° vodorovně, 178° svisle,  naklápění monitoru -5 až +22°, jas 250 cd/m2, odezva 5 ms, kontrastní poměr: 1 000 : 1, konektory: 1x VGA, 1x DisplayPort 1.2 (s podporou HDCP), 1x HDMI 1.4 (s podporou HDCP), 3x USB 3.0 (jeden výstupní, dva vstupní) , VESA držák 100x100, energetická třída A</t>
  </si>
  <si>
    <t xml:space="preserve">Podpis oprávněné osoby: </t>
  </si>
  <si>
    <t>bezdrátová nabíječka s podporou rychlého nabíjení, celkový výkon min. 15 W, vstup USB-C, plná podpora pro poptávaný smartphone (položka č.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</si>
</sst>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b/>
      <sz val="14"/>
      <color theme="1"/>
      <name val="Calibri"/>
      <family val="2"/>
      <charset val="238"/>
      <scheme val="minor"/>
    </font>
    <font>
      <b/>
      <sz val="10"/>
      <color theme="1"/>
      <name val="Arial"/>
      <family val="2"/>
      <charset val="238"/>
    </font>
    <font>
      <sz val="11"/>
      <color rgb="FF000000"/>
      <name val="Calibri"/>
      <family val="2"/>
      <charset val="238"/>
      <scheme val="minor"/>
    </font>
    <font>
      <b/>
      <sz val="11"/>
      <color rgb="FFFF0000"/>
      <name val="Calibri"/>
      <family val="2"/>
      <charset val="238"/>
      <scheme val="minor"/>
    </font>
    <font>
      <sz val="1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top/>
      <bottom style="dashed">
        <color auto="1"/>
      </bottom>
      <diagonal/>
    </border>
  </borders>
  <cellStyleXfs count="2">
    <xf numFmtId="0" fontId="0" fillId="0" borderId="0"/>
    <xf numFmtId="0" fontId="3" fillId="0" borderId="0"/>
  </cellStyleXfs>
  <cellXfs count="38">
    <xf numFmtId="0" fontId="0" fillId="0" borderId="0" xfId="0"/>
    <xf numFmtId="0" fontId="3" fillId="0" borderId="0" xfId="1"/>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3" fillId="0" borderId="11" xfId="1" applyBorder="1"/>
    <xf numFmtId="4" fontId="6" fillId="3" borderId="1" xfId="1" applyNumberFormat="1" applyFont="1" applyFill="1" applyBorder="1" applyAlignment="1">
      <alignment horizontal="right" vertical="center"/>
    </xf>
    <xf numFmtId="0" fontId="2" fillId="0" borderId="0" xfId="1" applyFont="1"/>
    <xf numFmtId="0" fontId="1" fillId="0" borderId="0" xfId="1" applyFont="1"/>
    <xf numFmtId="0" fontId="5" fillId="4" borderId="12" xfId="1" applyFont="1" applyFill="1" applyBorder="1" applyAlignment="1">
      <alignment horizontal="right" vertical="center"/>
    </xf>
    <xf numFmtId="0" fontId="5" fillId="4" borderId="13" xfId="1" applyFont="1" applyFill="1" applyBorder="1" applyAlignment="1">
      <alignment horizontal="right" vertical="center"/>
    </xf>
    <xf numFmtId="0" fontId="3" fillId="0" borderId="0" xfId="1" applyFill="1" applyAlignment="1">
      <alignment horizontal="right"/>
    </xf>
    <xf numFmtId="4" fontId="5" fillId="0" borderId="0" xfId="1" applyNumberFormat="1" applyFont="1" applyFill="1"/>
    <xf numFmtId="4" fontId="2" fillId="3" borderId="15" xfId="1" applyNumberFormat="1" applyFont="1" applyFill="1" applyBorder="1" applyAlignment="1">
      <alignment horizontal="right" vertical="center"/>
    </xf>
    <xf numFmtId="0" fontId="5" fillId="2" borderId="16" xfId="1" applyFont="1" applyFill="1" applyBorder="1" applyAlignment="1">
      <alignment horizontal="center" vertical="center" textRotation="90"/>
    </xf>
    <xf numFmtId="0" fontId="5" fillId="2" borderId="17" xfId="1" applyFont="1" applyFill="1" applyBorder="1" applyAlignment="1">
      <alignment horizontal="center" vertical="center" textRotation="90"/>
    </xf>
    <xf numFmtId="0" fontId="0" fillId="3" borderId="1" xfId="0" applyFill="1" applyBorder="1" applyAlignment="1">
      <alignment vertical="center"/>
    </xf>
    <xf numFmtId="0" fontId="0" fillId="3" borderId="1" xfId="0" applyFill="1" applyBorder="1" applyAlignment="1">
      <alignment vertical="center" wrapText="1"/>
    </xf>
    <xf numFmtId="0" fontId="3" fillId="0" borderId="19" xfId="1" applyBorder="1"/>
    <xf numFmtId="4" fontId="2" fillId="3" borderId="20" xfId="1" applyNumberFormat="1" applyFont="1" applyFill="1" applyBorder="1" applyAlignment="1">
      <alignment horizontal="right" vertical="center"/>
    </xf>
    <xf numFmtId="0" fontId="7" fillId="0" borderId="0" xfId="0" applyFont="1"/>
    <xf numFmtId="0" fontId="0" fillId="0" borderId="1" xfId="0"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4" fontId="0" fillId="3" borderId="1" xfId="0" applyNumberFormat="1" applyFill="1" applyBorder="1" applyAlignment="1">
      <alignment vertical="center"/>
    </xf>
    <xf numFmtId="4" fontId="0" fillId="2" borderId="2" xfId="1" applyNumberFormat="1" applyFont="1" applyFill="1" applyBorder="1" applyAlignment="1">
      <alignment horizontal="left" vertical="center"/>
    </xf>
    <xf numFmtId="4" fontId="0" fillId="2" borderId="18" xfId="1" applyNumberFormat="1" applyFont="1" applyFill="1" applyBorder="1" applyAlignment="1">
      <alignment horizontal="left" vertical="center"/>
    </xf>
    <xf numFmtId="4" fontId="1" fillId="2" borderId="10" xfId="1" applyNumberFormat="1" applyFont="1" applyFill="1" applyBorder="1" applyAlignment="1">
      <alignment horizontal="left" vertical="center"/>
    </xf>
    <xf numFmtId="0" fontId="4" fillId="0" borderId="0" xfId="1" applyFont="1" applyAlignment="1">
      <alignment horizontal="center" vertical="center"/>
    </xf>
    <xf numFmtId="0" fontId="5" fillId="2" borderId="2" xfId="1" applyFont="1" applyFill="1" applyBorder="1" applyAlignment="1">
      <alignment horizontal="center" vertical="center" textRotation="90"/>
    </xf>
    <xf numFmtId="0" fontId="5" fillId="2" borderId="6" xfId="1" applyFont="1" applyFill="1" applyBorder="1" applyAlignment="1">
      <alignment horizontal="center" vertical="center" textRotation="90"/>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8" fillId="0" borderId="0" xfId="0" applyFont="1" applyFill="1" applyAlignment="1">
      <alignment wrapText="1"/>
    </xf>
    <xf numFmtId="0" fontId="3" fillId="0" borderId="0" xfId="1" applyAlignment="1">
      <alignment horizontal="right"/>
    </xf>
    <xf numFmtId="0" fontId="3" fillId="3" borderId="21" xfId="1" applyFill="1" applyBorder="1"/>
  </cellXfs>
  <cellStyles count="2">
    <cellStyle name="Normální" xfId="0" builtinId="0"/>
    <cellStyle name="Normální 2" xfId="1"/>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abSelected="1" topLeftCell="A4" zoomScale="85" zoomScaleNormal="85" workbookViewId="0">
      <selection activeCell="C33" sqref="C33"/>
    </sheetView>
  </sheetViews>
  <sheetFormatPr defaultRowHeight="12.75" x14ac:dyDescent="0.2"/>
  <cols>
    <col min="1" max="1" width="4.5703125" style="1" customWidth="1"/>
    <col min="2" max="2" width="26.140625" style="1" customWidth="1"/>
    <col min="3" max="3" width="111.5703125" style="1" customWidth="1"/>
    <col min="4" max="4" width="63.5703125" style="1" customWidth="1"/>
    <col min="5" max="5" width="7.28515625" style="1" customWidth="1"/>
    <col min="6" max="6" width="12.5703125" style="1" customWidth="1"/>
    <col min="7" max="7" width="15.42578125" style="1" customWidth="1"/>
    <col min="8" max="16384" width="9.140625" style="1"/>
  </cols>
  <sheetData>
    <row r="1" spans="1:7" ht="18.75" x14ac:dyDescent="0.2">
      <c r="A1" s="27" t="s">
        <v>53</v>
      </c>
      <c r="B1" s="27"/>
      <c r="C1" s="27"/>
      <c r="D1" s="27"/>
      <c r="E1" s="27"/>
      <c r="F1" s="27"/>
      <c r="G1" s="27"/>
    </row>
    <row r="2" spans="1:7" ht="15.75" thickBot="1" x14ac:dyDescent="0.3">
      <c r="A2" s="19" t="s">
        <v>60</v>
      </c>
    </row>
    <row r="3" spans="1:7" ht="15" customHeight="1" x14ac:dyDescent="0.2">
      <c r="A3" s="28" t="s">
        <v>0</v>
      </c>
      <c r="B3" s="13"/>
      <c r="C3" s="30" t="s">
        <v>9</v>
      </c>
      <c r="D3" s="30" t="s">
        <v>8</v>
      </c>
      <c r="E3" s="30" t="s">
        <v>1</v>
      </c>
      <c r="F3" s="33" t="s">
        <v>2</v>
      </c>
      <c r="G3" s="34"/>
    </row>
    <row r="4" spans="1:7" ht="75" customHeight="1" thickBot="1" x14ac:dyDescent="0.25">
      <c r="A4" s="29"/>
      <c r="B4" s="14" t="s">
        <v>10</v>
      </c>
      <c r="C4" s="31"/>
      <c r="D4" s="32"/>
      <c r="E4" s="31"/>
      <c r="F4" s="2" t="s">
        <v>3</v>
      </c>
      <c r="G4" s="3" t="s">
        <v>4</v>
      </c>
    </row>
    <row r="5" spans="1:7" ht="15" customHeight="1" x14ac:dyDescent="0.2">
      <c r="A5" s="24" t="s">
        <v>56</v>
      </c>
      <c r="B5" s="25"/>
      <c r="C5" s="26"/>
      <c r="D5" s="26"/>
      <c r="E5" s="26"/>
      <c r="F5" s="26"/>
      <c r="G5" s="26"/>
    </row>
    <row r="6" spans="1:7" ht="15" x14ac:dyDescent="0.2">
      <c r="A6" s="4">
        <v>1</v>
      </c>
      <c r="B6" s="20" t="s">
        <v>11</v>
      </c>
      <c r="C6" s="20" t="s">
        <v>12</v>
      </c>
      <c r="D6" s="15"/>
      <c r="E6" s="22">
        <v>1</v>
      </c>
      <c r="F6" s="5">
        <v>0</v>
      </c>
      <c r="G6" s="5">
        <f t="shared" ref="G6:G19" si="0">E6*F6</f>
        <v>0</v>
      </c>
    </row>
    <row r="7" spans="1:7" ht="15" x14ac:dyDescent="0.2">
      <c r="A7" s="4">
        <v>2</v>
      </c>
      <c r="B7" s="20" t="s">
        <v>13</v>
      </c>
      <c r="C7" s="21" t="s">
        <v>14</v>
      </c>
      <c r="D7" s="16"/>
      <c r="E7" s="22">
        <v>1</v>
      </c>
      <c r="F7" s="5">
        <v>0</v>
      </c>
      <c r="G7" s="5">
        <f t="shared" si="0"/>
        <v>0</v>
      </c>
    </row>
    <row r="8" spans="1:7" ht="30" x14ac:dyDescent="0.2">
      <c r="A8" s="4">
        <v>3</v>
      </c>
      <c r="B8" s="20" t="s">
        <v>15</v>
      </c>
      <c r="C8" s="21" t="s">
        <v>16</v>
      </c>
      <c r="D8" s="15"/>
      <c r="E8" s="22">
        <v>1</v>
      </c>
      <c r="F8" s="5">
        <v>0</v>
      </c>
      <c r="G8" s="5">
        <f t="shared" si="0"/>
        <v>0</v>
      </c>
    </row>
    <row r="9" spans="1:7" ht="15" x14ac:dyDescent="0.2">
      <c r="A9" s="4">
        <v>4</v>
      </c>
      <c r="B9" s="20" t="s">
        <v>17</v>
      </c>
      <c r="C9" s="21" t="s">
        <v>18</v>
      </c>
      <c r="D9" s="15"/>
      <c r="E9" s="22">
        <v>3</v>
      </c>
      <c r="F9" s="5">
        <v>0</v>
      </c>
      <c r="G9" s="5">
        <f t="shared" si="0"/>
        <v>0</v>
      </c>
    </row>
    <row r="10" spans="1:7" ht="31.5" customHeight="1" x14ac:dyDescent="0.2">
      <c r="A10" s="4">
        <v>5</v>
      </c>
      <c r="B10" s="20" t="s">
        <v>19</v>
      </c>
      <c r="C10" s="21" t="s">
        <v>20</v>
      </c>
      <c r="D10" s="15"/>
      <c r="E10" s="22">
        <v>2</v>
      </c>
      <c r="F10" s="5">
        <v>0</v>
      </c>
      <c r="G10" s="5">
        <f t="shared" si="0"/>
        <v>0</v>
      </c>
    </row>
    <row r="11" spans="1:7" ht="30" x14ac:dyDescent="0.2">
      <c r="A11" s="4">
        <v>6</v>
      </c>
      <c r="B11" s="20" t="s">
        <v>21</v>
      </c>
      <c r="C11" s="21" t="s">
        <v>22</v>
      </c>
      <c r="D11" s="15"/>
      <c r="E11" s="22">
        <v>11</v>
      </c>
      <c r="F11" s="5">
        <v>0</v>
      </c>
      <c r="G11" s="5">
        <f t="shared" si="0"/>
        <v>0</v>
      </c>
    </row>
    <row r="12" spans="1:7" ht="45" x14ac:dyDescent="0.2">
      <c r="A12" s="4">
        <v>7</v>
      </c>
      <c r="B12" s="20" t="s">
        <v>23</v>
      </c>
      <c r="C12" s="21" t="s">
        <v>24</v>
      </c>
      <c r="D12" s="15"/>
      <c r="E12" s="22">
        <v>1</v>
      </c>
      <c r="F12" s="5">
        <v>0</v>
      </c>
      <c r="G12" s="5">
        <f t="shared" si="0"/>
        <v>0</v>
      </c>
    </row>
    <row r="13" spans="1:7" ht="15" x14ac:dyDescent="0.2">
      <c r="A13" s="4">
        <v>8</v>
      </c>
      <c r="B13" s="21" t="s">
        <v>25</v>
      </c>
      <c r="C13" s="21" t="s">
        <v>26</v>
      </c>
      <c r="D13" s="15"/>
      <c r="E13" s="22">
        <v>1</v>
      </c>
      <c r="F13" s="23">
        <v>0</v>
      </c>
      <c r="G13" s="5">
        <f t="shared" si="0"/>
        <v>0</v>
      </c>
    </row>
    <row r="14" spans="1:7" ht="15" x14ac:dyDescent="0.2">
      <c r="A14" s="4">
        <v>9</v>
      </c>
      <c r="B14" s="21" t="s">
        <v>27</v>
      </c>
      <c r="C14" s="21" t="s">
        <v>28</v>
      </c>
      <c r="D14" s="15"/>
      <c r="E14" s="22">
        <v>2</v>
      </c>
      <c r="F14" s="23">
        <v>0</v>
      </c>
      <c r="G14" s="5">
        <f t="shared" si="0"/>
        <v>0</v>
      </c>
    </row>
    <row r="15" spans="1:7" ht="15" x14ac:dyDescent="0.2">
      <c r="A15" s="4">
        <v>10</v>
      </c>
      <c r="B15" s="20" t="s">
        <v>29</v>
      </c>
      <c r="C15" s="21" t="s">
        <v>30</v>
      </c>
      <c r="D15" s="15"/>
      <c r="E15" s="22">
        <v>1</v>
      </c>
      <c r="F15" s="23">
        <v>0</v>
      </c>
      <c r="G15" s="5">
        <f t="shared" si="0"/>
        <v>0</v>
      </c>
    </row>
    <row r="16" spans="1:7" ht="30" x14ac:dyDescent="0.2">
      <c r="A16" s="4">
        <v>11</v>
      </c>
      <c r="B16" s="21" t="s">
        <v>31</v>
      </c>
      <c r="C16" s="21" t="s">
        <v>32</v>
      </c>
      <c r="D16" s="15"/>
      <c r="E16" s="22">
        <v>1</v>
      </c>
      <c r="F16" s="23">
        <v>0</v>
      </c>
      <c r="G16" s="5">
        <f t="shared" si="0"/>
        <v>0</v>
      </c>
    </row>
    <row r="17" spans="1:7" ht="150" x14ac:dyDescent="0.2">
      <c r="A17" s="4">
        <v>12</v>
      </c>
      <c r="B17" s="21" t="s">
        <v>33</v>
      </c>
      <c r="C17" s="21" t="s">
        <v>34</v>
      </c>
      <c r="D17" s="15"/>
      <c r="E17" s="22">
        <v>1</v>
      </c>
      <c r="F17" s="23">
        <v>0</v>
      </c>
      <c r="G17" s="5">
        <f t="shared" si="0"/>
        <v>0</v>
      </c>
    </row>
    <row r="18" spans="1:7" ht="30" x14ac:dyDescent="0.2">
      <c r="A18" s="4">
        <v>13</v>
      </c>
      <c r="B18" s="20" t="s">
        <v>35</v>
      </c>
      <c r="C18" s="21" t="s">
        <v>36</v>
      </c>
      <c r="D18" s="15"/>
      <c r="E18" s="22">
        <v>1</v>
      </c>
      <c r="F18" s="23">
        <v>0</v>
      </c>
      <c r="G18" s="5">
        <f t="shared" si="0"/>
        <v>0</v>
      </c>
    </row>
    <row r="19" spans="1:7" ht="15.75" thickBot="1" x14ac:dyDescent="0.25">
      <c r="A19" s="4">
        <v>14</v>
      </c>
      <c r="B19" s="20" t="s">
        <v>37</v>
      </c>
      <c r="C19" s="20" t="s">
        <v>38</v>
      </c>
      <c r="D19" s="15"/>
      <c r="E19" s="22">
        <v>1</v>
      </c>
      <c r="F19" s="23">
        <v>0</v>
      </c>
      <c r="G19" s="5">
        <f t="shared" si="0"/>
        <v>0</v>
      </c>
    </row>
    <row r="20" spans="1:7" ht="15.75" thickBot="1" x14ac:dyDescent="0.25">
      <c r="A20" s="8"/>
      <c r="B20" s="9"/>
      <c r="C20" s="9"/>
      <c r="D20" s="9"/>
      <c r="E20" s="9"/>
      <c r="F20" s="8" t="s">
        <v>6</v>
      </c>
      <c r="G20" s="12">
        <f>SUM(G6:G19)</f>
        <v>0</v>
      </c>
    </row>
    <row r="21" spans="1:7" x14ac:dyDescent="0.2">
      <c r="F21" s="10"/>
      <c r="G21" s="11"/>
    </row>
    <row r="22" spans="1:7" ht="15" x14ac:dyDescent="0.25">
      <c r="A22" s="6" t="s">
        <v>5</v>
      </c>
      <c r="B22" s="6"/>
      <c r="C22" s="7"/>
      <c r="D22" s="7"/>
      <c r="E22" s="7"/>
      <c r="F22" s="7"/>
      <c r="G22" s="7"/>
    </row>
    <row r="23" spans="1:7" x14ac:dyDescent="0.2">
      <c r="C23" s="1" t="s">
        <v>7</v>
      </c>
    </row>
    <row r="28" spans="1:7" x14ac:dyDescent="0.2">
      <c r="C28" s="36" t="s">
        <v>64</v>
      </c>
      <c r="D28" s="37"/>
    </row>
  </sheetData>
  <protectedRanges>
    <protectedRange sqref="F6:F19" name="Oblast1"/>
  </protectedRanges>
  <mergeCells count="7">
    <mergeCell ref="A5:G5"/>
    <mergeCell ref="A1:G1"/>
    <mergeCell ref="A3:A4"/>
    <mergeCell ref="C3:C4"/>
    <mergeCell ref="D3:D4"/>
    <mergeCell ref="E3:E4"/>
    <mergeCell ref="F3:G3"/>
  </mergeCells>
  <conditionalFormatting sqref="A5:B5">
    <cfRule type="expression" dxfId="2" priority="1">
      <formula>#REF!="alternativní"</formula>
    </cfRule>
  </conditionalFormatting>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zoomScale="85" zoomScaleNormal="85" workbookViewId="0">
      <selection activeCell="C22" sqref="C22:D22"/>
    </sheetView>
  </sheetViews>
  <sheetFormatPr defaultRowHeight="12.75" x14ac:dyDescent="0.2"/>
  <cols>
    <col min="1" max="1" width="4.5703125" style="1" customWidth="1"/>
    <col min="2" max="2" width="26.140625" style="1" customWidth="1"/>
    <col min="3" max="3" width="111.5703125" style="1" customWidth="1"/>
    <col min="4" max="4" width="45.5703125" style="1" customWidth="1"/>
    <col min="5" max="5" width="7.28515625" style="1" customWidth="1"/>
    <col min="6" max="6" width="12.5703125" style="1" customWidth="1"/>
    <col min="7" max="7" width="15.42578125" style="1" customWidth="1"/>
    <col min="8" max="16384" width="9.140625" style="1"/>
  </cols>
  <sheetData>
    <row r="1" spans="1:7" ht="18.75" x14ac:dyDescent="0.2">
      <c r="A1" s="27" t="s">
        <v>54</v>
      </c>
      <c r="B1" s="27"/>
      <c r="C1" s="27"/>
      <c r="D1" s="27"/>
      <c r="E1" s="27"/>
      <c r="F1" s="27"/>
      <c r="G1" s="27"/>
    </row>
    <row r="2" spans="1:7" ht="15.75" thickBot="1" x14ac:dyDescent="0.3">
      <c r="A2" s="19" t="s">
        <v>60</v>
      </c>
    </row>
    <row r="3" spans="1:7" ht="15" customHeight="1" x14ac:dyDescent="0.2">
      <c r="A3" s="28" t="s">
        <v>0</v>
      </c>
      <c r="B3" s="13"/>
      <c r="C3" s="30" t="s">
        <v>9</v>
      </c>
      <c r="D3" s="30" t="s">
        <v>8</v>
      </c>
      <c r="E3" s="30" t="s">
        <v>1</v>
      </c>
      <c r="F3" s="33" t="s">
        <v>2</v>
      </c>
      <c r="G3" s="34"/>
    </row>
    <row r="4" spans="1:7" ht="75" customHeight="1" thickBot="1" x14ac:dyDescent="0.25">
      <c r="A4" s="29"/>
      <c r="B4" s="14" t="s">
        <v>10</v>
      </c>
      <c r="C4" s="31"/>
      <c r="D4" s="32"/>
      <c r="E4" s="31"/>
      <c r="F4" s="2" t="s">
        <v>3</v>
      </c>
      <c r="G4" s="3" t="s">
        <v>4</v>
      </c>
    </row>
    <row r="5" spans="1:7" ht="15" customHeight="1" x14ac:dyDescent="0.2">
      <c r="A5" s="24" t="s">
        <v>57</v>
      </c>
      <c r="B5" s="25"/>
      <c r="C5" s="26"/>
      <c r="D5" s="26"/>
      <c r="E5" s="26"/>
      <c r="F5" s="26"/>
      <c r="G5" s="26"/>
    </row>
    <row r="6" spans="1:7" ht="45" x14ac:dyDescent="0.2">
      <c r="A6" s="4">
        <v>1</v>
      </c>
      <c r="B6" s="20" t="s">
        <v>61</v>
      </c>
      <c r="C6" s="21" t="s">
        <v>62</v>
      </c>
      <c r="D6" s="15"/>
      <c r="E6" s="22">
        <v>1</v>
      </c>
      <c r="F6" s="5">
        <v>0</v>
      </c>
      <c r="G6" s="5">
        <f t="shared" ref="G6:G11" si="0">E6*F6</f>
        <v>0</v>
      </c>
    </row>
    <row r="7" spans="1:7" ht="30" x14ac:dyDescent="0.2">
      <c r="A7" s="4">
        <v>2</v>
      </c>
      <c r="B7" s="20" t="s">
        <v>39</v>
      </c>
      <c r="C7" s="21" t="s">
        <v>40</v>
      </c>
      <c r="D7" s="16"/>
      <c r="E7" s="22">
        <v>1</v>
      </c>
      <c r="F7" s="5">
        <v>0</v>
      </c>
      <c r="G7" s="5">
        <f t="shared" si="0"/>
        <v>0</v>
      </c>
    </row>
    <row r="8" spans="1:7" ht="45" x14ac:dyDescent="0.2">
      <c r="A8" s="4">
        <v>3</v>
      </c>
      <c r="B8" s="20" t="s">
        <v>41</v>
      </c>
      <c r="C8" s="21" t="s">
        <v>42</v>
      </c>
      <c r="D8" s="15"/>
      <c r="E8" s="22">
        <v>1</v>
      </c>
      <c r="F8" s="5">
        <v>0</v>
      </c>
      <c r="G8" s="5">
        <f t="shared" si="0"/>
        <v>0</v>
      </c>
    </row>
    <row r="9" spans="1:7" ht="45" x14ac:dyDescent="0.2">
      <c r="A9" s="4">
        <v>4</v>
      </c>
      <c r="B9" s="20" t="s">
        <v>41</v>
      </c>
      <c r="C9" s="21" t="s">
        <v>45</v>
      </c>
      <c r="D9" s="15"/>
      <c r="E9" s="22">
        <v>1</v>
      </c>
      <c r="F9" s="5">
        <v>0</v>
      </c>
      <c r="G9" s="5">
        <f t="shared" si="0"/>
        <v>0</v>
      </c>
    </row>
    <row r="10" spans="1:7" ht="65.25" customHeight="1" x14ac:dyDescent="0.2">
      <c r="A10" s="4">
        <v>5</v>
      </c>
      <c r="B10" s="20" t="s">
        <v>43</v>
      </c>
      <c r="C10" s="21" t="s">
        <v>44</v>
      </c>
      <c r="D10" s="15"/>
      <c r="E10" s="22">
        <v>1</v>
      </c>
      <c r="F10" s="5">
        <v>0</v>
      </c>
      <c r="G10" s="5">
        <f t="shared" si="0"/>
        <v>0</v>
      </c>
    </row>
    <row r="11" spans="1:7" ht="65.25" customHeight="1" x14ac:dyDescent="0.25">
      <c r="A11" s="17">
        <v>6</v>
      </c>
      <c r="B11" s="20" t="s">
        <v>59</v>
      </c>
      <c r="C11" s="35" t="s">
        <v>63</v>
      </c>
      <c r="D11" s="15"/>
      <c r="E11" s="22">
        <v>6</v>
      </c>
      <c r="F11" s="5">
        <v>0</v>
      </c>
      <c r="G11" s="5">
        <f t="shared" si="0"/>
        <v>0</v>
      </c>
    </row>
    <row r="12" spans="1:7" ht="15.75" thickBot="1" x14ac:dyDescent="0.25">
      <c r="A12" s="8"/>
      <c r="B12" s="9"/>
      <c r="C12" s="9"/>
      <c r="D12" s="9"/>
      <c r="E12" s="9"/>
      <c r="F12" s="8" t="s">
        <v>6</v>
      </c>
      <c r="G12" s="18">
        <f>SUM(G6:G11)</f>
        <v>0</v>
      </c>
    </row>
    <row r="13" spans="1:7" x14ac:dyDescent="0.2">
      <c r="F13" s="10"/>
      <c r="G13" s="11"/>
    </row>
    <row r="14" spans="1:7" ht="15" x14ac:dyDescent="0.25">
      <c r="A14" s="6" t="s">
        <v>5</v>
      </c>
      <c r="B14" s="6"/>
      <c r="C14" s="7"/>
      <c r="D14" s="7"/>
      <c r="E14" s="7"/>
      <c r="F14" s="7"/>
      <c r="G14" s="7"/>
    </row>
    <row r="15" spans="1:7" x14ac:dyDescent="0.2">
      <c r="C15" s="1" t="s">
        <v>7</v>
      </c>
    </row>
    <row r="22" spans="3:4" x14ac:dyDescent="0.2">
      <c r="C22" s="36" t="s">
        <v>64</v>
      </c>
      <c r="D22" s="37"/>
    </row>
  </sheetData>
  <protectedRanges>
    <protectedRange sqref="F6:F11" name="Oblast1"/>
  </protectedRanges>
  <mergeCells count="7">
    <mergeCell ref="A5:G5"/>
    <mergeCell ref="A1:G1"/>
    <mergeCell ref="A3:A4"/>
    <mergeCell ref="C3:C4"/>
    <mergeCell ref="E3:E4"/>
    <mergeCell ref="F3:G3"/>
    <mergeCell ref="D3:D4"/>
  </mergeCells>
  <conditionalFormatting sqref="A5:B5">
    <cfRule type="expression" dxfId="1" priority="1">
      <formula>#REF!="alternativní"</formula>
    </cfRule>
  </conditionalFormatting>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zoomScale="85" zoomScaleNormal="85" workbookViewId="0">
      <selection activeCell="C8" sqref="C8"/>
    </sheetView>
  </sheetViews>
  <sheetFormatPr defaultRowHeight="12.75" x14ac:dyDescent="0.2"/>
  <cols>
    <col min="1" max="1" width="4.5703125" style="1" customWidth="1"/>
    <col min="2" max="2" width="26.140625" style="1" customWidth="1"/>
    <col min="3" max="3" width="111.5703125" style="1" customWidth="1"/>
    <col min="4" max="4" width="45.5703125" style="1" customWidth="1"/>
    <col min="5" max="5" width="7.28515625" style="1" customWidth="1"/>
    <col min="6" max="6" width="12.5703125" style="1" customWidth="1"/>
    <col min="7" max="7" width="15.42578125" style="1" customWidth="1"/>
    <col min="8" max="16384" width="9.140625" style="1"/>
  </cols>
  <sheetData>
    <row r="1" spans="1:7" ht="18.75" x14ac:dyDescent="0.2">
      <c r="A1" s="27" t="s">
        <v>55</v>
      </c>
      <c r="B1" s="27"/>
      <c r="C1" s="27"/>
      <c r="D1" s="27"/>
      <c r="E1" s="27"/>
      <c r="F1" s="27"/>
      <c r="G1" s="27"/>
    </row>
    <row r="2" spans="1:7" ht="15.75" thickBot="1" x14ac:dyDescent="0.3">
      <c r="A2" s="19" t="s">
        <v>60</v>
      </c>
    </row>
    <row r="3" spans="1:7" ht="15" customHeight="1" x14ac:dyDescent="0.2">
      <c r="A3" s="28" t="s">
        <v>0</v>
      </c>
      <c r="B3" s="13"/>
      <c r="C3" s="30" t="s">
        <v>9</v>
      </c>
      <c r="D3" s="30" t="s">
        <v>8</v>
      </c>
      <c r="E3" s="30" t="s">
        <v>1</v>
      </c>
      <c r="F3" s="33" t="s">
        <v>2</v>
      </c>
      <c r="G3" s="34"/>
    </row>
    <row r="4" spans="1:7" ht="75" customHeight="1" thickBot="1" x14ac:dyDescent="0.25">
      <c r="A4" s="29"/>
      <c r="B4" s="14" t="s">
        <v>10</v>
      </c>
      <c r="C4" s="31"/>
      <c r="D4" s="32"/>
      <c r="E4" s="31"/>
      <c r="F4" s="2" t="s">
        <v>3</v>
      </c>
      <c r="G4" s="3" t="s">
        <v>4</v>
      </c>
    </row>
    <row r="5" spans="1:7" ht="15" customHeight="1" x14ac:dyDescent="0.2">
      <c r="A5" s="24" t="s">
        <v>58</v>
      </c>
      <c r="B5" s="25"/>
      <c r="C5" s="26"/>
      <c r="D5" s="26"/>
      <c r="E5" s="26"/>
      <c r="F5" s="26"/>
      <c r="G5" s="26"/>
    </row>
    <row r="6" spans="1:7" ht="375" x14ac:dyDescent="0.2">
      <c r="A6" s="4">
        <v>1</v>
      </c>
      <c r="B6" s="20" t="s">
        <v>46</v>
      </c>
      <c r="C6" s="21" t="s">
        <v>47</v>
      </c>
      <c r="D6" s="15"/>
      <c r="E6" s="22">
        <v>1</v>
      </c>
      <c r="F6" s="5">
        <v>0</v>
      </c>
      <c r="G6" s="5">
        <f t="shared" ref="G6:G9" si="0">E6*F6</f>
        <v>0</v>
      </c>
    </row>
    <row r="7" spans="1:7" ht="30" x14ac:dyDescent="0.2">
      <c r="A7" s="4">
        <v>2</v>
      </c>
      <c r="B7" s="21" t="s">
        <v>48</v>
      </c>
      <c r="C7" s="21" t="s">
        <v>65</v>
      </c>
      <c r="D7" s="16"/>
      <c r="E7" s="22">
        <v>1</v>
      </c>
      <c r="F7" s="5">
        <v>0</v>
      </c>
      <c r="G7" s="5">
        <f t="shared" si="0"/>
        <v>0</v>
      </c>
    </row>
    <row r="8" spans="1:7" ht="90" x14ac:dyDescent="0.2">
      <c r="A8" s="4">
        <v>3</v>
      </c>
      <c r="B8" s="20" t="s">
        <v>49</v>
      </c>
      <c r="C8" s="21" t="s">
        <v>50</v>
      </c>
      <c r="D8" s="15"/>
      <c r="E8" s="22">
        <v>1</v>
      </c>
      <c r="F8" s="5">
        <v>0</v>
      </c>
      <c r="G8" s="5">
        <f t="shared" si="0"/>
        <v>0</v>
      </c>
    </row>
    <row r="9" spans="1:7" ht="45.75" thickBot="1" x14ac:dyDescent="0.25">
      <c r="A9" s="4">
        <v>4</v>
      </c>
      <c r="B9" s="20" t="s">
        <v>51</v>
      </c>
      <c r="C9" s="21" t="s">
        <v>52</v>
      </c>
      <c r="D9" s="15"/>
      <c r="E9" s="22">
        <v>1</v>
      </c>
      <c r="F9" s="5">
        <v>0</v>
      </c>
      <c r="G9" s="5">
        <f t="shared" si="0"/>
        <v>0</v>
      </c>
    </row>
    <row r="10" spans="1:7" ht="15.75" thickBot="1" x14ac:dyDescent="0.25">
      <c r="A10" s="8"/>
      <c r="B10" s="9"/>
      <c r="C10" s="9"/>
      <c r="D10" s="9"/>
      <c r="E10" s="9"/>
      <c r="F10" s="8" t="s">
        <v>6</v>
      </c>
      <c r="G10" s="12">
        <f>SUM(G6:G9)</f>
        <v>0</v>
      </c>
    </row>
    <row r="11" spans="1:7" x14ac:dyDescent="0.2">
      <c r="F11" s="10"/>
      <c r="G11" s="11"/>
    </row>
    <row r="12" spans="1:7" ht="15" x14ac:dyDescent="0.25">
      <c r="A12" s="6" t="s">
        <v>5</v>
      </c>
      <c r="B12" s="6"/>
      <c r="C12" s="7"/>
      <c r="D12" s="7"/>
      <c r="E12" s="7"/>
      <c r="F12" s="7"/>
      <c r="G12" s="7"/>
    </row>
    <row r="13" spans="1:7" x14ac:dyDescent="0.2">
      <c r="C13" s="1" t="s">
        <v>7</v>
      </c>
    </row>
    <row r="20" spans="3:4" x14ac:dyDescent="0.2">
      <c r="C20" s="36" t="s">
        <v>64</v>
      </c>
      <c r="D20" s="37"/>
    </row>
  </sheetData>
  <protectedRanges>
    <protectedRange sqref="F6:F9" name="Oblast1"/>
  </protectedRanges>
  <mergeCells count="7">
    <mergeCell ref="A5:G5"/>
    <mergeCell ref="A1:G1"/>
    <mergeCell ref="A3:A4"/>
    <mergeCell ref="C3:C4"/>
    <mergeCell ref="D3:D4"/>
    <mergeCell ref="E3:E4"/>
    <mergeCell ref="F3:G3"/>
  </mergeCells>
  <conditionalFormatting sqref="A5:B5">
    <cfRule type="expression" dxfId="0" priority="1">
      <formula>#REF!="alternativní"</formula>
    </cfRule>
  </conditionalFormatting>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Část 1</vt:lpstr>
      <vt:lpstr>Část 2</vt:lpstr>
      <vt:lpstr>část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Hotová Lenka</dc:creator>
  <cp:lastModifiedBy>Škrabal Ondřej</cp:lastModifiedBy>
  <dcterms:created xsi:type="dcterms:W3CDTF">2019-09-27T11:56:57Z</dcterms:created>
  <dcterms:modified xsi:type="dcterms:W3CDTF">2021-02-17T08:09:44Z</dcterms:modified>
</cp:coreProperties>
</file>