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/>
  <bookViews>
    <workbookView xWindow="28680" yWindow="65416" windowWidth="29040" windowHeight="15840" activeTab="0"/>
  </bookViews>
  <sheets>
    <sheet name="List 1" sheetId="1" r:id="rId1"/>
  </sheets>
  <definedNames>
    <definedName name="_xlnm._FilterDatabase" localSheetId="0" hidden="1">'List 1'!$A$2:$I$2</definedName>
  </definedNames>
  <calcPr calcId="191029"/>
  <extLst/>
</workbook>
</file>

<file path=xl/sharedStrings.xml><?xml version="1.0" encoding="utf-8"?>
<sst xmlns="http://schemas.openxmlformats.org/spreadsheetml/2006/main" count="41" uniqueCount="36">
  <si>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</si>
  <si>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</si>
  <si>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</si>
  <si>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</si>
  <si>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</si>
  <si>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</si>
  <si>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</si>
  <si>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</si>
  <si>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</si>
  <si>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</si>
  <si>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</si>
  <si>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</si>
  <si>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</si>
  <si>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</si>
  <si>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</si>
  <si>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</si>
  <si>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</si>
  <si>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</si>
  <si>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</si>
  <si>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</si>
  <si>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30213100-6 - Přenosné počítače</t>
  </si>
  <si>
    <t>Výzva č. 30 v DNS „UK FSV – „DNS dodávky standardní techniky ICT 2019 až 2022“ - Fakulta sociálních věd Univerzity Karlovy  
Příloha č. 1 – Technická specifikace_cenová nabídka</t>
  </si>
  <si>
    <t>FSV UK
Pekařská 16, Praha5 Butovice</t>
  </si>
  <si>
    <t>Notebook IPS Parízek</t>
  </si>
  <si>
    <t>Disk  IPS Parízek</t>
  </si>
  <si>
    <t>30233132-5-Diskové jednotky</t>
  </si>
  <si>
    <t>Disk do NAS (například: WD Red 4TB)
Kapacita disku min. 4TB
Velikost 3,5"
Připojení SATA III
Cache paměť min. 256MB
Rychlost disku min. 5400ot/m
Záruka: min. 2 roky (cena nesmí překročit 2 245 Kč bez DPH/ ks)</t>
  </si>
  <si>
    <t>Disky NAS IPS Parizek</t>
  </si>
  <si>
    <t>PC IPS Parízek</t>
  </si>
  <si>
    <t>NAS IPS Parízek</t>
  </si>
  <si>
    <t>NAS uložiště (například Synology DS920+)
Externí box min pro 4 disky/SSD ve velikosti 3,5"
Procesor uložiště min. 4 jádra s CPUmark min. 3120
rozhraní min. 2x USB 3.2, 2x LAN,  1x eSata
Záruka: min. 2 roky (cena nesmí překročit 11 966 Kč bez DPH/ ks)</t>
  </si>
  <si>
    <t>Displej: Úhlopříčka displeje min. 15,6" Full HD nebo lepší rozlišení (například: HP elitebook 855 g7)
Min. rozlišení 1920 × 1080 px, Poměr stran 16:9
Typ displeje: matný nebo antireflexní
Procesor: počet jader min. 8x, CPU Mark min. 15652 (například: AMD Ryzen 7 PRO 4750U) 
Grafická karta: integrovaná (například AMD Radeon Vega 7)
Operační paměť: RAM min. 16 GB DDR4
Operační systém: Windows 10 PRO
Pevný disk: min. 512 GB SSD nebo větší
Výbava:  Podsvícená klávesnice, numerická klávesnice Operační systém,
Výstupy: min. 1x HDMI, min. 2x USB 3.2 Gen 1 (USB 3.0), min. 2x USB-C
Bez mechaniky, hmotnost max. do 1,71 kg, barva nejlépe například stříbrná
Jazyk klávesnice CZ, SK
Záruka min. 2 roky  (cena nesmí překročit 26 851,- Kč bez DPH/ ks) - případně uplatnit slevu na vybraný notebook, pokud je k dispozici</t>
  </si>
  <si>
    <t>Disk do NAS (například: WD Red 8TB)
Kapacita disku min. 8TB
Velikost 3,5"
Připojení SATA III
max. rychlost přenosu 198 MB/s
Cache paměť min. 256MB
Rychlost disku min. 5400ot/m
Záruka: min. 2 roky (cena nesmí překročit 4 853 Kč bez DPH/ ks)</t>
  </si>
  <si>
    <t>PC pracovní stanice (například: HP Z2 G4)
Procesor: Počet jader min. 8x, CPU Mark min. 18859 (například: Intel Core i9 9900K Coffee Lake)
Grafická karta: min UHD graphics
Operační paměť: min 16GB DDR4
Disk: Minimálně SSD 512GB s rozhraním M.2 PCIe/NVMe
Zdroj: min. 650W
Rozhraní alespoň: 6x USB 3, 2x USB 2, RJ45, Displayport
Operační systém: Min. Windows 10 PRO
Záruka: min. 2 roky (cena nesmí překročit 30 570 Kč bez DPH/ ks)</t>
  </si>
  <si>
    <t>30213300-8 - Stolní počítač</t>
  </si>
  <si>
    <t>30233000-1 - Archivovací a čtecí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</si>
</sst>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2" fontId="3" fillId="0" borderId="7" xfId="0" applyNumberFormat="1" applyFont="1" applyBorder="1" applyAlignment="1">
      <alignment horizontal="left"/>
    </xf>
    <xf numFmtId="2" fontId="4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3"/>
  <sheetViews>
    <sheetView tabSelected="1" zoomScale="75" zoomScaleNormal="75" workbookViewId="0" topLeftCell="A1">
      <selection activeCell="E5" sqref="E5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s="4" customFormat="1" ht="46.5" customHeight="1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86" customHeight="1">
      <c r="A3" s="15">
        <v>1</v>
      </c>
      <c r="B3" s="7" t="s">
        <v>23</v>
      </c>
      <c r="C3" s="25" t="s">
        <v>31</v>
      </c>
      <c r="D3" s="7"/>
      <c r="E3" s="7"/>
      <c r="F3" s="8">
        <v>1</v>
      </c>
      <c r="G3" s="9"/>
      <c r="H3" s="9">
        <f>G3*1.21</f>
        <v>0</v>
      </c>
      <c r="I3" s="9">
        <f>H3*F3</f>
        <v>0</v>
      </c>
      <c r="J3" s="22" t="s">
        <v>22</v>
      </c>
      <c r="K3" s="6" t="s">
        <v>20</v>
      </c>
      <c r="L3" s="21">
        <v>210034</v>
      </c>
    </row>
    <row r="4" spans="1:12" ht="97.5" customHeight="1">
      <c r="A4" s="15">
        <v>2</v>
      </c>
      <c r="B4" s="23" t="s">
        <v>24</v>
      </c>
      <c r="C4" s="25" t="s">
        <v>26</v>
      </c>
      <c r="D4" s="7"/>
      <c r="E4" s="7"/>
      <c r="F4" s="8">
        <v>1</v>
      </c>
      <c r="G4" s="9"/>
      <c r="H4" s="24">
        <f>G4*1.21</f>
        <v>0</v>
      </c>
      <c r="I4" s="24">
        <f>H4*F4</f>
        <v>0</v>
      </c>
      <c r="J4" s="22" t="s">
        <v>22</v>
      </c>
      <c r="K4" s="22" t="s">
        <v>25</v>
      </c>
      <c r="L4" s="21">
        <v>210052</v>
      </c>
    </row>
    <row r="5" spans="1:12" ht="116.25" customHeight="1">
      <c r="A5" s="15">
        <v>3</v>
      </c>
      <c r="B5" s="23" t="s">
        <v>27</v>
      </c>
      <c r="C5" s="25" t="s">
        <v>32</v>
      </c>
      <c r="D5" s="7"/>
      <c r="E5" s="7"/>
      <c r="F5" s="8">
        <v>2</v>
      </c>
      <c r="G5" s="9"/>
      <c r="H5" s="24">
        <f>G5*1.21</f>
        <v>0</v>
      </c>
      <c r="I5" s="24">
        <f>H5*F5</f>
        <v>0</v>
      </c>
      <c r="J5" s="22" t="s">
        <v>22</v>
      </c>
      <c r="K5" s="22" t="s">
        <v>25</v>
      </c>
      <c r="L5" s="21">
        <v>210059</v>
      </c>
    </row>
    <row r="6" spans="1:12" ht="124.5" customHeight="1">
      <c r="A6" s="15">
        <v>4</v>
      </c>
      <c r="B6" s="19" t="s">
        <v>28</v>
      </c>
      <c r="C6" s="25" t="s">
        <v>33</v>
      </c>
      <c r="D6" s="19"/>
      <c r="E6" s="19"/>
      <c r="F6" s="8">
        <v>1</v>
      </c>
      <c r="G6" s="20"/>
      <c r="H6" s="24">
        <f>G6*1.21</f>
        <v>0</v>
      </c>
      <c r="I6" s="24">
        <f>H6*F6</f>
        <v>0</v>
      </c>
      <c r="J6" s="22" t="s">
        <v>22</v>
      </c>
      <c r="K6" s="22" t="s">
        <v>34</v>
      </c>
      <c r="L6" s="21">
        <v>210058</v>
      </c>
    </row>
    <row r="7" spans="1:12" ht="69" customHeight="1">
      <c r="A7" s="15">
        <v>5</v>
      </c>
      <c r="B7" s="19" t="s">
        <v>29</v>
      </c>
      <c r="C7" s="25" t="s">
        <v>30</v>
      </c>
      <c r="D7" s="19"/>
      <c r="E7" s="19"/>
      <c r="F7" s="8">
        <v>1</v>
      </c>
      <c r="G7" s="20"/>
      <c r="H7" s="24">
        <f>G7*1.21</f>
        <v>0</v>
      </c>
      <c r="I7" s="24">
        <f>H7*F7</f>
        <v>0</v>
      </c>
      <c r="J7" s="22" t="s">
        <v>22</v>
      </c>
      <c r="K7" s="22" t="s">
        <v>35</v>
      </c>
      <c r="L7" s="21">
        <v>210060</v>
      </c>
    </row>
    <row r="8" spans="1:12" ht="15.75" customHeight="1">
      <c r="A8" s="28" t="s">
        <v>9</v>
      </c>
      <c r="B8" s="29"/>
      <c r="C8" s="29"/>
      <c r="D8" s="10"/>
      <c r="E8" s="10"/>
      <c r="F8" s="32">
        <f>F9/1.21</f>
        <v>0</v>
      </c>
      <c r="G8" s="33"/>
      <c r="H8" s="33"/>
      <c r="I8" s="33"/>
      <c r="J8" s="5"/>
      <c r="K8" s="5"/>
      <c r="L8" s="16"/>
    </row>
    <row r="9" spans="1:12" ht="15.75" customHeight="1" thickBot="1">
      <c r="A9" s="30" t="s">
        <v>10</v>
      </c>
      <c r="B9" s="31"/>
      <c r="C9" s="31"/>
      <c r="D9" s="17"/>
      <c r="E9" s="17"/>
      <c r="F9" s="34">
        <f>SUM(I3:I7)</f>
        <v>0</v>
      </c>
      <c r="G9" s="35"/>
      <c r="H9" s="35"/>
      <c r="I9" s="35"/>
      <c r="J9" s="17"/>
      <c r="K9" s="17"/>
      <c r="L9" s="18"/>
    </row>
    <row r="10" spans="1:12" ht="15.75" customHeight="1">
      <c r="A10" s="1"/>
      <c r="F10" s="1"/>
      <c r="G10" s="3"/>
      <c r="H10" s="3"/>
      <c r="I10" s="3"/>
      <c r="J10" s="3"/>
      <c r="K10" s="3"/>
      <c r="L10" s="3"/>
    </row>
    <row r="11" spans="1:6" ht="15.75" customHeight="1">
      <c r="A11" s="1"/>
      <c r="C11" t="s">
        <v>19</v>
      </c>
      <c r="F11" s="1"/>
    </row>
    <row r="12" spans="1:6" ht="15.75" customHeight="1">
      <c r="A12" s="1"/>
      <c r="F12" s="1"/>
    </row>
    <row r="13" spans="1:6" ht="15.75" customHeight="1">
      <c r="A13" s="1"/>
      <c r="C13" t="s">
        <v>13</v>
      </c>
      <c r="F13" s="1"/>
    </row>
    <row r="14" spans="1:6" ht="15.75" customHeight="1">
      <c r="A14" s="1"/>
      <c r="C14" t="s">
        <v>14</v>
      </c>
      <c r="F14" s="1"/>
    </row>
    <row r="15" spans="1:6" ht="15.75" customHeight="1">
      <c r="A15" s="1"/>
      <c r="C15" t="s">
        <v>15</v>
      </c>
      <c r="F15" s="1"/>
    </row>
    <row r="16" spans="1:6" ht="15.75" customHeight="1">
      <c r="A16" s="1"/>
      <c r="C16" t="s">
        <v>16</v>
      </c>
      <c r="F16" s="1"/>
    </row>
    <row r="17" spans="1:6" ht="15.75" customHeight="1">
      <c r="A17" s="1"/>
      <c r="C17" t="s">
        <v>17</v>
      </c>
      <c r="F17" s="1"/>
    </row>
    <row r="18" spans="1:6" ht="15.75" customHeight="1">
      <c r="A18" s="1"/>
      <c r="F18" s="1"/>
    </row>
    <row r="19" spans="1:6" ht="15.75" customHeight="1">
      <c r="A19" s="1"/>
      <c r="C19" t="s">
        <v>18</v>
      </c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</sheetData>
  <autoFilter ref="A2:I2"/>
  <mergeCells count="5">
    <mergeCell ref="A1:L1"/>
    <mergeCell ref="A8:C8"/>
    <mergeCell ref="A9:C9"/>
    <mergeCell ref="F8:I8"/>
    <mergeCell ref="F9:I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30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2021-02-18T08:49:39Z</dcterms:modified>
  <cp:category/>
  <cp:version/>
  <cp:contentType/>
  <cp:contentStatus/>
</cp:coreProperties>
</file>