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655" activeTab="0"/>
  </bookViews>
  <sheets>
    <sheet name="specifikace pozadovanych sluzeb" sheetId="1" r:id="rId1"/>
  </sheets>
  <definedNames/>
  <calcPr fullCalcOnLoad="1"/>
</workbook>
</file>

<file path=xl/sharedStrings.xml><?xml version="1.0" encoding="utf-8"?>
<sst xmlns="http://schemas.openxmlformats.org/spreadsheetml/2006/main" count="104" uniqueCount="44">
  <si>
    <t>jednotka</t>
  </si>
  <si>
    <t>mezinárodní hovory:</t>
  </si>
  <si>
    <t>nabídková cena celkem za dobu trvání smlouvy:</t>
  </si>
  <si>
    <t>počet jednotek/ měsíc</t>
  </si>
  <si>
    <t>cena bez DPH za dobu trvání smlouvy (48 měsíců)</t>
  </si>
  <si>
    <t>cena/jednotka bez DPH</t>
  </si>
  <si>
    <t>pol. č.</t>
  </si>
  <si>
    <t>Paušální platby</t>
  </si>
  <si>
    <t>ISDN30</t>
  </si>
  <si>
    <t>ISDN 2</t>
  </si>
  <si>
    <t>Veřejná analogová přípojka</t>
  </si>
  <si>
    <t xml:space="preserve">Specifikace požadovaných služeb pro nabídku položkových cen a pro výpočet nabídkové ceny 
</t>
  </si>
  <si>
    <t>Mobilní sítě v ČR</t>
  </si>
  <si>
    <t>Cena za ostatní služby</t>
  </si>
  <si>
    <t>Ochrana telekomunikačního řešení proti zneužití</t>
  </si>
  <si>
    <t>Omezení odchozích spojení</t>
  </si>
  <si>
    <t>SLA - Služba administrace fixního telekomunikačního řešení</t>
  </si>
  <si>
    <t>SLA - Služba zákaznický servis</t>
  </si>
  <si>
    <t>Jednorázové zřizovací platby</t>
  </si>
  <si>
    <t>SIP trunk</t>
  </si>
  <si>
    <t>10 provolba</t>
  </si>
  <si>
    <t>100 provolba</t>
  </si>
  <si>
    <t>10 000 provolba</t>
  </si>
  <si>
    <t>1 000 provolba</t>
  </si>
  <si>
    <t>v rámci EU</t>
  </si>
  <si>
    <t>mimo EU</t>
  </si>
  <si>
    <t>Služby zálohování a dohledu přípojek ISDN2</t>
  </si>
  <si>
    <t>Služby zálohování a dohledu přípojek ISDN30</t>
  </si>
  <si>
    <t xml:space="preserve">Specifikace požadovaných cen služeb za zřízení jednotlivých položek pro výpočet nabídkové ceny 
</t>
  </si>
  <si>
    <t>Zřizovací  platby</t>
  </si>
  <si>
    <t>Kč/ks měsíčně</t>
  </si>
  <si>
    <t>Kč/min</t>
  </si>
  <si>
    <t xml:space="preserve">Kč/ks </t>
  </si>
  <si>
    <t>Kč/ks</t>
  </si>
  <si>
    <t>Místní a dálkové volání v ČR</t>
  </si>
  <si>
    <t>vnitrostátní odchozí hovory (tarifikace 1+1):</t>
  </si>
  <si>
    <t>hlasový kanál SIP trunku</t>
  </si>
  <si>
    <t>počet jednotek</t>
  </si>
  <si>
    <t>Barevné linky (BL,ZL,ML)</t>
  </si>
  <si>
    <t>Služba virtuální privátní sítě (VPN)</t>
  </si>
  <si>
    <t>Ostatní linky (informace, tísňové linky apod.)</t>
  </si>
  <si>
    <t xml:space="preserve">Příloha č. 1  -  Pro-forma model pro stanovení nabídkové ceny
</t>
  </si>
  <si>
    <t>ADSL (20 / 2 Mbps)</t>
  </si>
  <si>
    <t>VDSL (40 / 4 Mbps)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</si>
</sst>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  <numFmt numFmtId="168" formatCode="_-* #,##0.0000\ &quot;Kč&quot;_-;\-* #,##0.0000\ &quot;Kč&quot;_-;_-* &quot;-&quot;????\ &quot;Kč&quot;_-;_-@_-"/>
    <numFmt numFmtId="169" formatCode="0.0000"/>
    <numFmt numFmtId="170" formatCode="#,##0.00\ &quot;Kč&quot;"/>
    <numFmt numFmtId="171" formatCode="#,##0.0000"/>
    <numFmt numFmtId="172" formatCode="0_ ;\-0\ "/>
    <numFmt numFmtId="173" formatCode="#,##0.00_ ;\-#,##0.00\ "/>
    <numFmt numFmtId="174" formatCode="[$-405]d\.\ mmmm\ yyyy"/>
    <numFmt numFmtId="175" formatCode="000\ 00"/>
    <numFmt numFmtId="176" formatCode="#,##0.0\ &quot;Kč&quot;;\-#,##0.0\ &quot;Kč&quot;"/>
    <numFmt numFmtId="177" formatCode="#,##0.000_ ;\-#,##0.000\ "/>
    <numFmt numFmtId="178" formatCode="#,##0.0000_ ;\-#,##0.0000\ "/>
    <numFmt numFmtId="179" formatCode="#,##0.00000_ ;\-#,##0.00000\ "/>
    <numFmt numFmtId="180" formatCode="[$¥€-2]\ #\ ##,000_);[Red]\([$€-2]\ #\ ##,000\)"/>
  </numFmts>
  <fonts count="44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 horizontal="right"/>
    </xf>
    <xf numFmtId="170" fontId="6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7" fontId="5" fillId="34" borderId="11" xfId="0" applyNumberFormat="1" applyFont="1" applyFill="1" applyBorder="1" applyAlignment="1">
      <alignment/>
    </xf>
    <xf numFmtId="167" fontId="5" fillId="34" borderId="11" xfId="0" applyNumberFormat="1" applyFont="1" applyFill="1" applyBorder="1" applyAlignment="1">
      <alignment/>
    </xf>
    <xf numFmtId="0" fontId="5" fillId="0" borderId="12" xfId="0" applyFont="1" applyBorder="1" applyAlignment="1">
      <alignment horizontal="left"/>
    </xf>
    <xf numFmtId="7" fontId="5" fillId="0" borderId="12" xfId="0" applyNumberFormat="1" applyFont="1" applyFill="1" applyBorder="1" applyAlignment="1">
      <alignment/>
    </xf>
    <xf numFmtId="167" fontId="5" fillId="0" borderId="12" xfId="0" applyNumberFormat="1" applyFont="1" applyFill="1" applyBorder="1" applyAlignment="1">
      <alignment/>
    </xf>
    <xf numFmtId="170" fontId="5" fillId="0" borderId="12" xfId="0" applyNumberFormat="1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70" fontId="5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167" fontId="5" fillId="34" borderId="10" xfId="0" applyNumberFormat="1" applyFont="1" applyFill="1" applyBorder="1" applyAlignment="1">
      <alignment/>
    </xf>
    <xf numFmtId="170" fontId="5" fillId="34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7" fontId="5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67" fontId="5" fillId="35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7" fontId="5" fillId="36" borderId="10" xfId="0" applyNumberFormat="1" applyFont="1" applyFill="1" applyBorder="1" applyAlignment="1" applyProtection="1">
      <alignment/>
      <protection locked="0"/>
    </xf>
    <xf numFmtId="167" fontId="5" fillId="34" borderId="10" xfId="0" applyNumberFormat="1" applyFont="1" applyFill="1" applyBorder="1" applyAlignment="1" applyProtection="1">
      <alignment/>
      <protection locked="0"/>
    </xf>
    <xf numFmtId="4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7" fontId="5" fillId="34" borderId="11" xfId="0" applyNumberFormat="1" applyFont="1" applyFill="1" applyBorder="1" applyAlignment="1" applyProtection="1">
      <alignment/>
      <protection locked="0"/>
    </xf>
    <xf numFmtId="7" fontId="5" fillId="36" borderId="10" xfId="0" applyNumberFormat="1" applyFont="1" applyFill="1" applyBorder="1" applyAlignment="1" applyProtection="1">
      <alignment/>
      <protection/>
    </xf>
    <xf numFmtId="49" fontId="8" fillId="0" borderId="13" xfId="0" applyNumberFormat="1" applyFont="1" applyBorder="1" applyAlignment="1">
      <alignment wrapText="1"/>
    </xf>
    <xf numFmtId="0" fontId="9" fillId="0" borderId="13" xfId="0" applyFont="1" applyBorder="1" applyAlignment="1">
      <alignment/>
    </xf>
    <xf numFmtId="7" fontId="5" fillId="0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8" sqref="B28"/>
    </sheetView>
  </sheetViews>
  <sheetFormatPr defaultColWidth="9.33203125" defaultRowHeight="11.25"/>
  <cols>
    <col min="1" max="1" width="6.33203125" style="4" bestFit="1" customWidth="1"/>
    <col min="2" max="2" width="106.66015625" style="5" customWidth="1"/>
    <col min="3" max="3" width="20.16015625" style="3" customWidth="1"/>
    <col min="4" max="4" width="12.83203125" style="6" customWidth="1"/>
    <col min="5" max="5" width="12" style="6" customWidth="1"/>
    <col min="6" max="6" width="20.83203125" style="6" customWidth="1"/>
    <col min="7" max="7" width="20.83203125" style="3" customWidth="1"/>
    <col min="8" max="16384" width="9.33203125" style="3" customWidth="1"/>
  </cols>
  <sheetData>
    <row r="1" spans="1:6" s="37" customFormat="1" ht="36.75" customHeight="1">
      <c r="A1" s="36"/>
      <c r="B1" s="48" t="s">
        <v>41</v>
      </c>
      <c r="C1" s="49"/>
      <c r="D1" s="49"/>
      <c r="E1" s="49"/>
      <c r="F1" s="49"/>
    </row>
    <row r="2" spans="1:6" s="1" customFormat="1" ht="35.25" customHeight="1">
      <c r="A2" s="11" t="s">
        <v>6</v>
      </c>
      <c r="B2" s="39" t="s">
        <v>11</v>
      </c>
      <c r="C2" s="40" t="s">
        <v>0</v>
      </c>
      <c r="D2" s="41" t="s">
        <v>5</v>
      </c>
      <c r="E2" s="42" t="s">
        <v>3</v>
      </c>
      <c r="F2" s="41" t="s">
        <v>4</v>
      </c>
    </row>
    <row r="3" spans="1:6" s="2" customFormat="1" ht="10.5">
      <c r="A3" s="12"/>
      <c r="B3" s="13" t="s">
        <v>7</v>
      </c>
      <c r="C3" s="14"/>
      <c r="D3" s="15"/>
      <c r="E3" s="16"/>
      <c r="F3" s="15"/>
    </row>
    <row r="4" spans="1:6" s="2" customFormat="1" ht="10.5">
      <c r="A4" s="21"/>
      <c r="B4" s="22" t="s">
        <v>8</v>
      </c>
      <c r="C4" s="23" t="s">
        <v>30</v>
      </c>
      <c r="D4" s="43"/>
      <c r="E4" s="24">
        <v>10</v>
      </c>
      <c r="F4" s="25">
        <f>(E4*D4)*48</f>
        <v>0</v>
      </c>
    </row>
    <row r="5" spans="1:6" s="2" customFormat="1" ht="10.5">
      <c r="A5" s="21"/>
      <c r="B5" s="22" t="s">
        <v>9</v>
      </c>
      <c r="C5" s="23" t="s">
        <v>30</v>
      </c>
      <c r="D5" s="43"/>
      <c r="E5" s="24">
        <v>36</v>
      </c>
      <c r="F5" s="25">
        <f aca="true" t="shared" si="0" ref="F5:F30">(E5*D5)*48</f>
        <v>0</v>
      </c>
    </row>
    <row r="6" spans="1:6" s="2" customFormat="1" ht="10.5">
      <c r="A6" s="21"/>
      <c r="B6" s="22" t="s">
        <v>10</v>
      </c>
      <c r="C6" s="23" t="s">
        <v>30</v>
      </c>
      <c r="D6" s="43"/>
      <c r="E6" s="24">
        <v>327</v>
      </c>
      <c r="F6" s="25">
        <f t="shared" si="0"/>
        <v>0</v>
      </c>
    </row>
    <row r="7" spans="1:6" s="2" customFormat="1" ht="10.5">
      <c r="A7" s="21"/>
      <c r="B7" s="22" t="s">
        <v>19</v>
      </c>
      <c r="C7" s="23" t="s">
        <v>30</v>
      </c>
      <c r="D7" s="43"/>
      <c r="E7" s="24">
        <v>5</v>
      </c>
      <c r="F7" s="25">
        <f t="shared" si="0"/>
        <v>0</v>
      </c>
    </row>
    <row r="8" spans="1:6" s="2" customFormat="1" ht="10.5">
      <c r="A8" s="21"/>
      <c r="B8" s="22" t="s">
        <v>36</v>
      </c>
      <c r="C8" s="23" t="s">
        <v>30</v>
      </c>
      <c r="D8" s="43"/>
      <c r="E8" s="24">
        <v>56</v>
      </c>
      <c r="F8" s="25">
        <f t="shared" si="0"/>
        <v>0</v>
      </c>
    </row>
    <row r="9" spans="1:6" s="2" customFormat="1" ht="10.5">
      <c r="A9" s="21"/>
      <c r="B9" s="22" t="s">
        <v>20</v>
      </c>
      <c r="C9" s="23" t="s">
        <v>30</v>
      </c>
      <c r="D9" s="43"/>
      <c r="E9" s="24">
        <v>14</v>
      </c>
      <c r="F9" s="25">
        <f t="shared" si="0"/>
        <v>0</v>
      </c>
    </row>
    <row r="10" spans="1:6" s="2" customFormat="1" ht="10.5">
      <c r="A10" s="21"/>
      <c r="B10" s="22" t="s">
        <v>21</v>
      </c>
      <c r="C10" s="23" t="s">
        <v>30</v>
      </c>
      <c r="D10" s="43"/>
      <c r="E10" s="24">
        <v>10</v>
      </c>
      <c r="F10" s="25">
        <f t="shared" si="0"/>
        <v>0</v>
      </c>
    </row>
    <row r="11" spans="1:6" s="2" customFormat="1" ht="10.5">
      <c r="A11" s="21"/>
      <c r="B11" s="22" t="s">
        <v>23</v>
      </c>
      <c r="C11" s="23" t="s">
        <v>30</v>
      </c>
      <c r="D11" s="43"/>
      <c r="E11" s="24">
        <v>10</v>
      </c>
      <c r="F11" s="25">
        <f t="shared" si="0"/>
        <v>0</v>
      </c>
    </row>
    <row r="12" spans="1:6" s="2" customFormat="1" ht="10.5">
      <c r="A12" s="21"/>
      <c r="B12" s="22" t="s">
        <v>22</v>
      </c>
      <c r="C12" s="23" t="s">
        <v>30</v>
      </c>
      <c r="D12" s="43"/>
      <c r="E12" s="24">
        <v>1</v>
      </c>
      <c r="F12" s="25">
        <f t="shared" si="0"/>
        <v>0</v>
      </c>
    </row>
    <row r="13" spans="1:6" s="2" customFormat="1" ht="10.5">
      <c r="A13" s="26"/>
      <c r="B13" s="27" t="s">
        <v>35</v>
      </c>
      <c r="C13" s="28"/>
      <c r="D13" s="44"/>
      <c r="E13" s="29"/>
      <c r="F13" s="30"/>
    </row>
    <row r="14" spans="1:6" ht="10.5" customHeight="1">
      <c r="A14" s="21"/>
      <c r="B14" s="31" t="s">
        <v>34</v>
      </c>
      <c r="C14" s="23" t="s">
        <v>31</v>
      </c>
      <c r="D14" s="43"/>
      <c r="E14" s="24">
        <v>31864</v>
      </c>
      <c r="F14" s="25">
        <f t="shared" si="0"/>
        <v>0</v>
      </c>
    </row>
    <row r="15" spans="1:6" ht="10.5" customHeight="1">
      <c r="A15" s="21"/>
      <c r="B15" s="31" t="s">
        <v>12</v>
      </c>
      <c r="C15" s="23" t="s">
        <v>31</v>
      </c>
      <c r="D15" s="43"/>
      <c r="E15" s="24">
        <v>12981</v>
      </c>
      <c r="F15" s="25">
        <f t="shared" si="0"/>
        <v>0</v>
      </c>
    </row>
    <row r="16" spans="1:6" ht="10.5" customHeight="1">
      <c r="A16" s="21"/>
      <c r="B16" s="31" t="s">
        <v>38</v>
      </c>
      <c r="C16" s="23" t="s">
        <v>31</v>
      </c>
      <c r="D16" s="43"/>
      <c r="E16" s="24">
        <v>2434</v>
      </c>
      <c r="F16" s="25">
        <f t="shared" si="0"/>
        <v>0</v>
      </c>
    </row>
    <row r="17" spans="1:6" ht="10.5" customHeight="1">
      <c r="A17" s="21"/>
      <c r="B17" s="31" t="s">
        <v>40</v>
      </c>
      <c r="C17" s="23" t="s">
        <v>31</v>
      </c>
      <c r="D17" s="43"/>
      <c r="E17" s="24">
        <v>719</v>
      </c>
      <c r="F17" s="25">
        <f t="shared" si="0"/>
        <v>0</v>
      </c>
    </row>
    <row r="18" spans="1:6" ht="10.5" customHeight="1">
      <c r="A18" s="26"/>
      <c r="B18" s="27" t="s">
        <v>1</v>
      </c>
      <c r="C18" s="33"/>
      <c r="D18" s="44"/>
      <c r="E18" s="29"/>
      <c r="F18" s="30"/>
    </row>
    <row r="19" spans="1:6" ht="10.5" customHeight="1">
      <c r="A19" s="21"/>
      <c r="B19" s="34" t="s">
        <v>24</v>
      </c>
      <c r="C19" s="23" t="s">
        <v>31</v>
      </c>
      <c r="D19" s="43"/>
      <c r="E19" s="24">
        <v>403</v>
      </c>
      <c r="F19" s="25">
        <f t="shared" si="0"/>
        <v>0</v>
      </c>
    </row>
    <row r="20" spans="1:6" ht="10.5" customHeight="1">
      <c r="A20" s="21"/>
      <c r="B20" s="34" t="s">
        <v>25</v>
      </c>
      <c r="C20" s="23" t="s">
        <v>31</v>
      </c>
      <c r="D20" s="43"/>
      <c r="E20" s="24">
        <v>80</v>
      </c>
      <c r="F20" s="25">
        <f t="shared" si="0"/>
        <v>0</v>
      </c>
    </row>
    <row r="21" spans="1:6" ht="10.5" customHeight="1">
      <c r="A21" s="26"/>
      <c r="B21" s="27" t="s">
        <v>13</v>
      </c>
      <c r="C21" s="33"/>
      <c r="D21" s="44"/>
      <c r="E21" s="29"/>
      <c r="F21" s="30"/>
    </row>
    <row r="22" spans="1:6" ht="10.5" customHeight="1">
      <c r="A22" s="21"/>
      <c r="B22" s="31" t="s">
        <v>14</v>
      </c>
      <c r="C22" s="23" t="s">
        <v>30</v>
      </c>
      <c r="D22" s="43"/>
      <c r="E22" s="24">
        <v>1</v>
      </c>
      <c r="F22" s="25">
        <f t="shared" si="0"/>
        <v>0</v>
      </c>
    </row>
    <row r="23" spans="1:6" ht="10.5" customHeight="1">
      <c r="A23" s="21"/>
      <c r="B23" s="31" t="s">
        <v>15</v>
      </c>
      <c r="C23" s="23" t="s">
        <v>30</v>
      </c>
      <c r="D23" s="43"/>
      <c r="E23" s="24">
        <v>9</v>
      </c>
      <c r="F23" s="25">
        <f t="shared" si="0"/>
        <v>0</v>
      </c>
    </row>
    <row r="24" spans="1:6" ht="10.5" customHeight="1">
      <c r="A24" s="21"/>
      <c r="B24" s="31" t="s">
        <v>26</v>
      </c>
      <c r="C24" s="23" t="s">
        <v>30</v>
      </c>
      <c r="D24" s="43"/>
      <c r="E24" s="24">
        <v>1</v>
      </c>
      <c r="F24" s="25">
        <f t="shared" si="0"/>
        <v>0</v>
      </c>
    </row>
    <row r="25" spans="1:6" ht="10.5" customHeight="1">
      <c r="A25" s="21"/>
      <c r="B25" s="31" t="s">
        <v>27</v>
      </c>
      <c r="C25" s="23" t="s">
        <v>30</v>
      </c>
      <c r="D25" s="43"/>
      <c r="E25" s="24">
        <v>1</v>
      </c>
      <c r="F25" s="25">
        <f t="shared" si="0"/>
        <v>0</v>
      </c>
    </row>
    <row r="26" spans="1:6" ht="10.5" customHeight="1">
      <c r="A26" s="21"/>
      <c r="B26" s="31" t="s">
        <v>39</v>
      </c>
      <c r="C26" s="23" t="s">
        <v>30</v>
      </c>
      <c r="D26" s="50">
        <v>0</v>
      </c>
      <c r="E26" s="24">
        <v>1</v>
      </c>
      <c r="F26" s="25">
        <f t="shared" si="0"/>
        <v>0</v>
      </c>
    </row>
    <row r="27" spans="1:6" ht="10.5" customHeight="1">
      <c r="A27" s="21"/>
      <c r="B27" s="31" t="s">
        <v>42</v>
      </c>
      <c r="C27" s="23" t="s">
        <v>30</v>
      </c>
      <c r="D27" s="43"/>
      <c r="E27" s="24">
        <v>1</v>
      </c>
      <c r="F27" s="25">
        <f t="shared" si="0"/>
        <v>0</v>
      </c>
    </row>
    <row r="28" spans="1:6" ht="10.5" customHeight="1">
      <c r="A28" s="21"/>
      <c r="B28" s="31" t="s">
        <v>43</v>
      </c>
      <c r="C28" s="23" t="s">
        <v>30</v>
      </c>
      <c r="D28" s="43"/>
      <c r="E28" s="24">
        <v>1</v>
      </c>
      <c r="F28" s="25">
        <f t="shared" si="0"/>
        <v>0</v>
      </c>
    </row>
    <row r="29" spans="1:6" ht="10.5" customHeight="1">
      <c r="A29" s="21"/>
      <c r="B29" s="31" t="s">
        <v>16</v>
      </c>
      <c r="C29" s="23" t="s">
        <v>30</v>
      </c>
      <c r="D29" s="43"/>
      <c r="E29" s="24">
        <v>1</v>
      </c>
      <c r="F29" s="25">
        <f t="shared" si="0"/>
        <v>0</v>
      </c>
    </row>
    <row r="30" spans="1:6" ht="10.5" customHeight="1">
      <c r="A30" s="21"/>
      <c r="B30" s="31" t="s">
        <v>17</v>
      </c>
      <c r="C30" s="23" t="s">
        <v>30</v>
      </c>
      <c r="D30" s="43"/>
      <c r="E30" s="24">
        <v>1</v>
      </c>
      <c r="F30" s="25">
        <f t="shared" si="0"/>
        <v>0</v>
      </c>
    </row>
    <row r="31" spans="1:6" ht="33" customHeight="1">
      <c r="A31" s="11"/>
      <c r="B31" s="39" t="s">
        <v>28</v>
      </c>
      <c r="C31" s="40" t="s">
        <v>0</v>
      </c>
      <c r="D31" s="45" t="s">
        <v>5</v>
      </c>
      <c r="E31" s="42" t="s">
        <v>37</v>
      </c>
      <c r="F31" s="41" t="s">
        <v>4</v>
      </c>
    </row>
    <row r="32" spans="1:6" ht="10.5" customHeight="1">
      <c r="A32" s="12"/>
      <c r="B32" s="13" t="s">
        <v>29</v>
      </c>
      <c r="C32" s="14"/>
      <c r="D32" s="46"/>
      <c r="E32" s="16"/>
      <c r="F32" s="15"/>
    </row>
    <row r="33" spans="1:6" ht="10.5" customHeight="1">
      <c r="A33" s="21"/>
      <c r="B33" s="22" t="s">
        <v>8</v>
      </c>
      <c r="C33" s="23" t="s">
        <v>32</v>
      </c>
      <c r="D33" s="43"/>
      <c r="E33" s="24">
        <v>10</v>
      </c>
      <c r="F33" s="25">
        <f aca="true" t="shared" si="1" ref="F33:F51">(E33*D33)*48</f>
        <v>0</v>
      </c>
    </row>
    <row r="34" spans="1:6" ht="10.5" customHeight="1">
      <c r="A34" s="21"/>
      <c r="B34" s="22" t="s">
        <v>9</v>
      </c>
      <c r="C34" s="23" t="s">
        <v>32</v>
      </c>
      <c r="D34" s="43"/>
      <c r="E34" s="24">
        <v>36</v>
      </c>
      <c r="F34" s="25">
        <f t="shared" si="1"/>
        <v>0</v>
      </c>
    </row>
    <row r="35" spans="1:6" ht="10.5" customHeight="1">
      <c r="A35" s="21"/>
      <c r="B35" s="22" t="s">
        <v>10</v>
      </c>
      <c r="C35" s="23" t="s">
        <v>32</v>
      </c>
      <c r="D35" s="43"/>
      <c r="E35" s="24">
        <v>327</v>
      </c>
      <c r="F35" s="25">
        <f t="shared" si="1"/>
        <v>0</v>
      </c>
    </row>
    <row r="36" spans="1:6" ht="10.5" customHeight="1">
      <c r="A36" s="21"/>
      <c r="B36" s="22" t="s">
        <v>19</v>
      </c>
      <c r="C36" s="23" t="s">
        <v>32</v>
      </c>
      <c r="D36" s="43"/>
      <c r="E36" s="24">
        <v>5</v>
      </c>
      <c r="F36" s="25">
        <f t="shared" si="1"/>
        <v>0</v>
      </c>
    </row>
    <row r="37" spans="1:6" ht="10.5" customHeight="1">
      <c r="A37" s="21"/>
      <c r="B37" s="22" t="s">
        <v>36</v>
      </c>
      <c r="C37" s="23" t="s">
        <v>32</v>
      </c>
      <c r="D37" s="43"/>
      <c r="E37" s="24">
        <v>56</v>
      </c>
      <c r="F37" s="25">
        <f t="shared" si="1"/>
        <v>0</v>
      </c>
    </row>
    <row r="38" spans="1:6" ht="10.5" customHeight="1">
      <c r="A38" s="21"/>
      <c r="B38" s="22" t="s">
        <v>20</v>
      </c>
      <c r="C38" s="23" t="s">
        <v>32</v>
      </c>
      <c r="D38" s="43"/>
      <c r="E38" s="24">
        <v>14</v>
      </c>
      <c r="F38" s="25">
        <f t="shared" si="1"/>
        <v>0</v>
      </c>
    </row>
    <row r="39" spans="1:6" ht="10.5" customHeight="1">
      <c r="A39" s="21"/>
      <c r="B39" s="22" t="s">
        <v>21</v>
      </c>
      <c r="C39" s="23" t="s">
        <v>32</v>
      </c>
      <c r="D39" s="43"/>
      <c r="E39" s="24">
        <v>10</v>
      </c>
      <c r="F39" s="25">
        <f t="shared" si="1"/>
        <v>0</v>
      </c>
    </row>
    <row r="40" spans="1:6" ht="10.5" customHeight="1">
      <c r="A40" s="21"/>
      <c r="B40" s="22" t="s">
        <v>23</v>
      </c>
      <c r="C40" s="23" t="s">
        <v>32</v>
      </c>
      <c r="D40" s="43"/>
      <c r="E40" s="24">
        <v>10</v>
      </c>
      <c r="F40" s="25">
        <f t="shared" si="1"/>
        <v>0</v>
      </c>
    </row>
    <row r="41" spans="1:6" ht="10.5" customHeight="1">
      <c r="A41" s="21"/>
      <c r="B41" s="22" t="s">
        <v>22</v>
      </c>
      <c r="C41" s="23" t="s">
        <v>32</v>
      </c>
      <c r="D41" s="43"/>
      <c r="E41" s="24">
        <v>1</v>
      </c>
      <c r="F41" s="25">
        <f t="shared" si="1"/>
        <v>0</v>
      </c>
    </row>
    <row r="42" spans="1:6" ht="10.5" customHeight="1">
      <c r="A42" s="26"/>
      <c r="B42" s="27" t="s">
        <v>13</v>
      </c>
      <c r="C42" s="33"/>
      <c r="D42" s="44"/>
      <c r="E42" s="29"/>
      <c r="F42" s="30"/>
    </row>
    <row r="43" spans="1:6" ht="10.5" customHeight="1">
      <c r="A43" s="21"/>
      <c r="B43" s="31" t="s">
        <v>14</v>
      </c>
      <c r="C43" s="23" t="s">
        <v>33</v>
      </c>
      <c r="D43" s="43"/>
      <c r="E43" s="24">
        <v>1</v>
      </c>
      <c r="F43" s="25">
        <f t="shared" si="1"/>
        <v>0</v>
      </c>
    </row>
    <row r="44" spans="1:6" ht="10.5" customHeight="1">
      <c r="A44" s="21"/>
      <c r="B44" s="31" t="s">
        <v>15</v>
      </c>
      <c r="C44" s="23" t="s">
        <v>33</v>
      </c>
      <c r="D44" s="43"/>
      <c r="E44" s="24">
        <v>9</v>
      </c>
      <c r="F44" s="25">
        <f t="shared" si="1"/>
        <v>0</v>
      </c>
    </row>
    <row r="45" spans="1:6" ht="10.5" customHeight="1">
      <c r="A45" s="21"/>
      <c r="B45" s="31" t="s">
        <v>26</v>
      </c>
      <c r="C45" s="23" t="s">
        <v>33</v>
      </c>
      <c r="D45" s="43"/>
      <c r="E45" s="24">
        <v>1</v>
      </c>
      <c r="F45" s="25">
        <f t="shared" si="1"/>
        <v>0</v>
      </c>
    </row>
    <row r="46" spans="1:6" ht="10.5" customHeight="1">
      <c r="A46" s="21"/>
      <c r="B46" s="31" t="s">
        <v>27</v>
      </c>
      <c r="C46" s="23" t="s">
        <v>33</v>
      </c>
      <c r="D46" s="43"/>
      <c r="E46" s="24">
        <v>1</v>
      </c>
      <c r="F46" s="25">
        <f t="shared" si="1"/>
        <v>0</v>
      </c>
    </row>
    <row r="47" spans="1:6" ht="10.5" customHeight="1">
      <c r="A47" s="21"/>
      <c r="B47" s="31" t="s">
        <v>39</v>
      </c>
      <c r="C47" s="23" t="s">
        <v>33</v>
      </c>
      <c r="D47" s="43"/>
      <c r="E47" s="24">
        <v>1</v>
      </c>
      <c r="F47" s="25">
        <f t="shared" si="1"/>
        <v>0</v>
      </c>
    </row>
    <row r="48" spans="1:6" ht="10.5" customHeight="1">
      <c r="A48" s="21"/>
      <c r="B48" s="31" t="s">
        <v>42</v>
      </c>
      <c r="C48" s="23" t="s">
        <v>33</v>
      </c>
      <c r="D48" s="43"/>
      <c r="E48" s="24">
        <v>1</v>
      </c>
      <c r="F48" s="25">
        <f t="shared" si="1"/>
        <v>0</v>
      </c>
    </row>
    <row r="49" spans="1:6" ht="10.5" customHeight="1">
      <c r="A49" s="21"/>
      <c r="B49" s="31" t="s">
        <v>43</v>
      </c>
      <c r="C49" s="23" t="s">
        <v>33</v>
      </c>
      <c r="D49" s="43"/>
      <c r="E49" s="24">
        <v>1</v>
      </c>
      <c r="F49" s="25">
        <f t="shared" si="1"/>
        <v>0</v>
      </c>
    </row>
    <row r="50" spans="1:6" ht="10.5" customHeight="1">
      <c r="A50" s="21"/>
      <c r="B50" s="31" t="s">
        <v>16</v>
      </c>
      <c r="C50" s="23" t="s">
        <v>33</v>
      </c>
      <c r="D50" s="43"/>
      <c r="E50" s="24">
        <v>1</v>
      </c>
      <c r="F50" s="25">
        <f t="shared" si="1"/>
        <v>0</v>
      </c>
    </row>
    <row r="51" spans="1:6" ht="10.5" customHeight="1">
      <c r="A51" s="21"/>
      <c r="B51" s="31" t="s">
        <v>17</v>
      </c>
      <c r="C51" s="23" t="s">
        <v>33</v>
      </c>
      <c r="D51" s="43"/>
      <c r="E51" s="24">
        <v>1</v>
      </c>
      <c r="F51" s="25">
        <f t="shared" si="1"/>
        <v>0</v>
      </c>
    </row>
    <row r="52" spans="1:6" ht="10.5" customHeight="1">
      <c r="A52" s="26"/>
      <c r="B52" s="27" t="s">
        <v>18</v>
      </c>
      <c r="C52" s="33"/>
      <c r="D52" s="44"/>
      <c r="E52" s="29"/>
      <c r="F52" s="30"/>
    </row>
    <row r="53" spans="1:6" ht="10.5" customHeight="1">
      <c r="A53" s="21"/>
      <c r="B53" s="31"/>
      <c r="C53" s="32"/>
      <c r="D53" s="47">
        <f>SUM(D4:D51)</f>
        <v>0</v>
      </c>
      <c r="E53" s="38"/>
      <c r="F53" s="35">
        <f>SUM(F4:F51)</f>
        <v>0</v>
      </c>
    </row>
    <row r="54" spans="1:6" ht="5.25" customHeight="1" thickBot="1">
      <c r="A54" s="10"/>
      <c r="C54" s="17"/>
      <c r="D54" s="18"/>
      <c r="E54" s="19"/>
      <c r="F54" s="20"/>
    </row>
    <row r="55" spans="5:6" ht="10.5" customHeight="1" thickTop="1">
      <c r="E55" s="7" t="s">
        <v>2</v>
      </c>
      <c r="F55" s="8">
        <f>F53</f>
        <v>0</v>
      </c>
    </row>
    <row r="57" ht="10.5">
      <c r="A57" s="9"/>
    </row>
  </sheetData>
  <sheetProtection password="CCAF" sheet="1"/>
  <mergeCells count="1">
    <mergeCell ref="B1:F1"/>
  </mergeCells>
  <printOptions/>
  <pageMargins left="0.7874015748031497" right="0.3937007874015748" top="0.3937007874015748" bottom="0.3937007874015748" header="0.5118110236220472" footer="0.5118110236220472"/>
  <pageSetup fitToHeight="1" fitToWidth="1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2016-05-26T10:09:34Z</dcterms:created>
  <dcterms:modified xsi:type="dcterms:W3CDTF">2017-06-02T08:47:50Z</dcterms:modified>
  <cp:category/>
  <cp:version/>
  <cp:contentType/>
  <cp:contentStatus/>
</cp:coreProperties>
</file>