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<sst xmlns="http://schemas.openxmlformats.org/spreadsheetml/2006/main" count="31" uniqueCount="28">
  <si>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kód</t>
  </si>
  <si>
    <t>Popis:</t>
  </si>
  <si>
    <t>Doplňující popis:</t>
  </si>
  <si>
    <t>MJ</t>
  </si>
  <si>
    <t>Vým.</t>
  </si>
  <si>
    <t>Jedn. Cena bez DPH</t>
  </si>
  <si>
    <t>Cena za počet MJ bez DPH</t>
  </si>
  <si>
    <t>Výše DPH v %</t>
  </si>
  <si>
    <t>Výše DPH v Kč</t>
  </si>
  <si>
    <t>Cena za počet MJ vč. DPH</t>
  </si>
  <si>
    <t>ks</t>
  </si>
  <si>
    <t>Sestava - 1</t>
  </si>
  <si>
    <t>SKŘÍŇ VYSOKÁ PROSKLENÁ</t>
  </si>
  <si>
    <t>KONTEJNER</t>
  </si>
  <si>
    <t>Sestava - 2</t>
  </si>
  <si>
    <t>ŽIDLE PRACOVNÍ</t>
  </si>
  <si>
    <t>Sestava - 3</t>
  </si>
  <si>
    <t>STŮL PRACOVNÍ</t>
  </si>
  <si>
    <t>Sestava  - 4</t>
  </si>
  <si>
    <t>Jedn. cena maximální bez DPH dle projektu</t>
  </si>
  <si>
    <t>-</t>
  </si>
  <si>
    <t>synchronní mechanismus se 4 polohami blokace, otočná, opěrák čalouněn v černé síťovině
­ nastavení výšky sedáku, sedák barva modrá, 60 tis. cyklů  (vybere objednatel z předložených vzorků)
­ studená pěna uvnitř sedáku
­ výškově stavitelná bederní opěrka
- výškově stavitelné područky
­ nastavení síly protiváhy podle své hmotnosti
­ kolečka vhodná pro parkety, pětiramenný kříž, chromovaný                                                                 - nosnost: min. 120 kg, šířka: min. 66/50 cm, výška: 100-109 cm, hloubka: min. 50 cm</t>
  </si>
  <si>
    <t>Nabídková cena celkem</t>
  </si>
  <si>
    <t>Příloha č. 1: Technická specifikace nábytku s kalkulací</t>
  </si>
  <si>
    <t>Účastník vyplní pouze žlutě označená pole.</t>
  </si>
  <si>
    <t xml:space="preserve">rozměry: 800/400/2000mm (d/h/v)
- dolní dvířka otevíravá, horní část otevřená, variantně dvířka otevíravá, variantně prosklená, sklo čiré, dvířka uzamykatelná, dvě nastavitelné police
- smontovaná
- korpus, police, sokl - lamino dekor světlá bříza
- úchytky hliníkové (přírodní elox), jednoduchý pravoúhlý tvar, (bude vybráno dle vzorku)
- ABS hrany 2mm
- léta vodorovně
- do nabídky a při předání/převzetí účastník předloží doklad potvrzující, že použitý materiál - laminátové desky, má vydaný certifikát EPD v souladu s normou ISO 14025  
</t>
  </si>
  <si>
    <t xml:space="preserve">pojízdný čtyřzásuvkový uzamykatelný kontejner: 400/600/600mm (d/h/v), centrální zamykání, kvalitní laminovaná dřevotřísková deska o tloušťce 18mm, 2 mm ABS hrana na horním i spodním dílu korpusu, zásuvky z plastu, čela zásuvek z dřevotřískové desky o tl. 18mm, odolná 2 mm ABS hrana,  integrovaný systém STOP-CONTROL, úchytky hliníkové, jednoduchý pravoúhlý tvar, lamino dekor světlá bříza, léta vodorovně, kolečka vhodná na parkety, s aretacík                                                              - do nabídky a při předání/převzetí účastník předloží doklad potvrzující, že použitý materiál - laminátové desky, má vydaný certifikát EPD v souladu s normou ISO 14025  </t>
  </si>
  <si>
    <r>
      <t>rozměry:</t>
    </r>
    <r>
      <rPr>
        <sz val="10"/>
        <color rgb="FFFF0000"/>
        <rFont val="Arial CE"/>
        <family val="2"/>
      </rPr>
      <t xml:space="preserve"> </t>
    </r>
    <r>
      <rPr>
        <sz val="10"/>
        <rFont val="Arial CE"/>
        <family val="2"/>
      </rPr>
      <t>1500/700</t>
    </r>
    <r>
      <rPr>
        <sz val="10"/>
        <rFont val="Arial CE"/>
        <family val="2"/>
      </rPr>
      <t xml:space="preserve">/740 mm,
- kovová rámová rovná podnož (přírodní elox) z uzavřených čtyřhranných profilů 50 x 50 mm a spojovacích dílců, které mají průřez 40 x 20 mm, tvoří pevnou samonosnou podnož
- nohy osazeny výškovou rektifikací
- deska lamino dekor světlá bříza tl. 36 mm, tuplovaná
- ABS hrany 2mm, léta vodorovně
- kabelová průchodka plastová dle zadání objednatele              - do nabídky a při předání/převzetí účastník předloží doklad potvrzující, že použitý materiál - laminátové desky, má vydaný certifikát EPD v souladu s normou ISO 14025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</si>
</sst>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&quot;.&quot;_);;;_(@_)"/>
    <numFmt numFmtId="165" formatCode="_(#,##0.0??;[Red]\-\ #,##0.0??;[Blue]&quot;–&quot;???;_(@_)"/>
    <numFmt numFmtId="166" formatCode="#,##0.00\ &quot;Kč&quot;"/>
    <numFmt numFmtId="167" formatCode="_(#,##0.00_);[Red]\-\ #,##0.00_);[Blue]&quot;–&quot;??;_(@_)"/>
    <numFmt numFmtId="168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b/>
      <sz val="12"/>
      <name val="Arial CE"/>
      <family val="2"/>
    </font>
    <font>
      <b/>
      <sz val="11"/>
      <color theme="1"/>
      <name val="Calibri"/>
      <family val="2"/>
      <scheme val="minor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2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" fontId="3" fillId="3" borderId="7" xfId="0" applyNumberFormat="1" applyFont="1" applyFill="1" applyBorder="1" applyAlignment="1">
      <alignment horizontal="right" vertical="center"/>
    </xf>
    <xf numFmtId="166" fontId="3" fillId="3" borderId="7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vertical="center"/>
    </xf>
    <xf numFmtId="166" fontId="3" fillId="3" borderId="8" xfId="0" applyNumberFormat="1" applyFont="1" applyFill="1" applyBorder="1" applyAlignment="1">
      <alignment vertical="center"/>
    </xf>
    <xf numFmtId="166" fontId="3" fillId="3" borderId="7" xfId="0" applyNumberFormat="1" applyFont="1" applyFill="1" applyBorder="1" applyAlignment="1">
      <alignment vertical="center"/>
    </xf>
    <xf numFmtId="166" fontId="3" fillId="3" borderId="8" xfId="0" applyNumberFormat="1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166" fontId="0" fillId="0" borderId="7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66" fontId="7" fillId="0" borderId="9" xfId="0" applyNumberFormat="1" applyFont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</xdr:row>
      <xdr:rowOff>304800</xdr:rowOff>
    </xdr:from>
    <xdr:to>
      <xdr:col>2</xdr:col>
      <xdr:colOff>1200150</xdr:colOff>
      <xdr:row>3</xdr:row>
      <xdr:rowOff>2476500</xdr:rowOff>
    </xdr:to>
    <xdr:pic>
      <xdr:nvPicPr>
        <xdr:cNvPr id="4" name="Obrázek 16" descr="skrin-vysoka-prosklen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352550"/>
          <a:ext cx="9715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4</xdr:row>
      <xdr:rowOff>228600</xdr:rowOff>
    </xdr:from>
    <xdr:to>
      <xdr:col>2</xdr:col>
      <xdr:colOff>1381125</xdr:colOff>
      <xdr:row>4</xdr:row>
      <xdr:rowOff>1781175</xdr:rowOff>
    </xdr:to>
    <xdr:pic>
      <xdr:nvPicPr>
        <xdr:cNvPr id="5" name="Obrázek 1" descr="kontejner-4_briza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" y="3838575"/>
          <a:ext cx="12477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333375</xdr:colOff>
      <xdr:row>5</xdr:row>
      <xdr:rowOff>228600</xdr:rowOff>
    </xdr:from>
    <xdr:to>
      <xdr:col>2</xdr:col>
      <xdr:colOff>1371600</xdr:colOff>
      <xdr:row>5</xdr:row>
      <xdr:rowOff>1762125</xdr:rowOff>
    </xdr:to>
    <xdr:pic>
      <xdr:nvPicPr>
        <xdr:cNvPr id="6" name="Obrázek 3" descr="pracovni_zidle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7350" y="6029325"/>
          <a:ext cx="10382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6</xdr:row>
      <xdr:rowOff>285750</xdr:rowOff>
    </xdr:from>
    <xdr:to>
      <xdr:col>2</xdr:col>
      <xdr:colOff>1266825</xdr:colOff>
      <xdr:row>6</xdr:row>
      <xdr:rowOff>1390650</xdr:rowOff>
    </xdr:to>
    <xdr:pic>
      <xdr:nvPicPr>
        <xdr:cNvPr id="7" name="Obrázek 12" descr="pracovni_stul_120-60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8201025"/>
          <a:ext cx="1181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60" zoomScaleNormal="60" workbookViewId="0" topLeftCell="A1">
      <selection activeCell="K7" sqref="K7"/>
    </sheetView>
  </sheetViews>
  <sheetFormatPr defaultColWidth="9.140625" defaultRowHeight="15"/>
  <cols>
    <col min="1" max="1" width="10.7109375" style="0" customWidth="1"/>
    <col min="3" max="3" width="26.57421875" style="0" customWidth="1"/>
    <col min="4" max="4" width="50.140625" style="0" customWidth="1"/>
    <col min="5" max="5" width="4.7109375" style="0" bestFit="1" customWidth="1"/>
    <col min="6" max="6" width="6.7109375" style="0" bestFit="1" customWidth="1"/>
    <col min="7" max="7" width="14.140625" style="0" customWidth="1"/>
    <col min="8" max="8" width="12.8515625" style="0" customWidth="1"/>
    <col min="9" max="9" width="17.00390625" style="0" customWidth="1"/>
    <col min="10" max="10" width="13.28125" style="0" customWidth="1"/>
    <col min="11" max="11" width="16.00390625" style="0" customWidth="1"/>
    <col min="12" max="12" width="21.00390625" style="0" customWidth="1"/>
  </cols>
  <sheetData>
    <row r="1" ht="15">
      <c r="A1" s="36" t="s">
        <v>23</v>
      </c>
    </row>
    <row r="2" ht="15" thickBot="1"/>
    <row r="3" spans="1:13" ht="52.5" customHeight="1" thickBot="1">
      <c r="A3" s="1" t="s">
        <v>0</v>
      </c>
      <c r="B3" s="48" t="s">
        <v>1</v>
      </c>
      <c r="C3" s="49"/>
      <c r="D3" s="2" t="s">
        <v>2</v>
      </c>
      <c r="E3" s="3" t="s">
        <v>3</v>
      </c>
      <c r="F3" s="4" t="s">
        <v>4</v>
      </c>
      <c r="G3" s="5" t="s">
        <v>19</v>
      </c>
      <c r="H3" s="6" t="s">
        <v>5</v>
      </c>
      <c r="I3" s="7" t="s">
        <v>6</v>
      </c>
      <c r="J3" s="8" t="s">
        <v>7</v>
      </c>
      <c r="K3" s="7" t="s">
        <v>8</v>
      </c>
      <c r="L3" s="9" t="s">
        <v>9</v>
      </c>
      <c r="M3" s="16"/>
    </row>
    <row r="4" spans="1:13" ht="201.75" customHeight="1" thickBot="1">
      <c r="A4" s="10" t="s">
        <v>11</v>
      </c>
      <c r="B4" s="50" t="s">
        <v>12</v>
      </c>
      <c r="C4" s="50"/>
      <c r="D4" s="11" t="s">
        <v>25</v>
      </c>
      <c r="E4" s="12" t="s">
        <v>10</v>
      </c>
      <c r="F4" s="13">
        <v>15</v>
      </c>
      <c r="G4" s="19">
        <v>3388.4297520661157</v>
      </c>
      <c r="H4" s="14"/>
      <c r="I4" s="20">
        <f>H4*F4</f>
        <v>0</v>
      </c>
      <c r="J4" s="27"/>
      <c r="K4" s="30">
        <f>I4/100*J4</f>
        <v>0</v>
      </c>
      <c r="L4" s="31">
        <f>K4+I4</f>
        <v>0</v>
      </c>
      <c r="M4" s="17"/>
    </row>
    <row r="5" spans="1:13" ht="173" customHeight="1" thickBot="1">
      <c r="A5" s="15" t="s">
        <v>14</v>
      </c>
      <c r="B5" s="50" t="s">
        <v>13</v>
      </c>
      <c r="C5" s="50"/>
      <c r="D5" s="11" t="s">
        <v>26</v>
      </c>
      <c r="E5" s="12" t="s">
        <v>10</v>
      </c>
      <c r="F5" s="13">
        <v>15</v>
      </c>
      <c r="G5" s="19">
        <v>4214.876033057852</v>
      </c>
      <c r="H5" s="14"/>
      <c r="I5" s="20">
        <f>F5*H5</f>
        <v>0</v>
      </c>
      <c r="J5" s="29"/>
      <c r="K5" s="32">
        <f>I5/100*J5</f>
        <v>0</v>
      </c>
      <c r="L5" s="33">
        <f>K5+I5</f>
        <v>0</v>
      </c>
      <c r="M5" s="17"/>
    </row>
    <row r="6" spans="1:13" ht="166.5" thickBot="1">
      <c r="A6" s="15" t="s">
        <v>16</v>
      </c>
      <c r="B6" s="50" t="s">
        <v>15</v>
      </c>
      <c r="C6" s="50"/>
      <c r="D6" s="11" t="s">
        <v>21</v>
      </c>
      <c r="E6" s="12" t="s">
        <v>10</v>
      </c>
      <c r="F6" s="13">
        <v>15</v>
      </c>
      <c r="G6" s="19">
        <v>3388.4297520661157</v>
      </c>
      <c r="H6" s="14"/>
      <c r="I6" s="20">
        <f>F6*H6</f>
        <v>0</v>
      </c>
      <c r="J6" s="27"/>
      <c r="K6" s="30">
        <f>I6/100*J6</f>
        <v>0</v>
      </c>
      <c r="L6" s="31">
        <f>K6+I6</f>
        <v>0</v>
      </c>
      <c r="M6" s="17"/>
    </row>
    <row r="7" spans="1:13" ht="169.5" customHeight="1" thickBot="1">
      <c r="A7" s="15" t="s">
        <v>18</v>
      </c>
      <c r="B7" s="50" t="s">
        <v>17</v>
      </c>
      <c r="C7" s="51"/>
      <c r="D7" s="21" t="s">
        <v>27</v>
      </c>
      <c r="E7" s="22" t="s">
        <v>10</v>
      </c>
      <c r="F7" s="23">
        <v>15</v>
      </c>
      <c r="G7" s="24">
        <v>4628.099173553719</v>
      </c>
      <c r="H7" s="25"/>
      <c r="I7" s="26">
        <f>F7*H7</f>
        <v>0</v>
      </c>
      <c r="J7" s="28"/>
      <c r="K7" s="34">
        <f>I7/100*J7</f>
        <v>0</v>
      </c>
      <c r="L7" s="35">
        <f>I7+K7</f>
        <v>0</v>
      </c>
      <c r="M7" s="17"/>
    </row>
    <row r="8" spans="3:13" s="37" customFormat="1" ht="29.25" customHeight="1" thickBot="1">
      <c r="C8" s="45" t="s">
        <v>22</v>
      </c>
      <c r="D8" s="46"/>
      <c r="E8" s="46"/>
      <c r="F8" s="46"/>
      <c r="G8" s="46"/>
      <c r="H8" s="47"/>
      <c r="I8" s="42">
        <f>SUM(I4:I7)</f>
        <v>0</v>
      </c>
      <c r="J8" s="38" t="s">
        <v>20</v>
      </c>
      <c r="K8" s="39">
        <f>SUM(K4:K7)</f>
        <v>0</v>
      </c>
      <c r="L8" s="40">
        <f>SUM(L4:L7)</f>
        <v>0</v>
      </c>
      <c r="M8" s="41"/>
    </row>
    <row r="9" ht="15">
      <c r="M9" s="18"/>
    </row>
    <row r="10" spans="1:13" ht="15">
      <c r="A10" s="43" t="s">
        <v>24</v>
      </c>
      <c r="B10" s="44"/>
      <c r="C10" s="44"/>
      <c r="M10" s="18"/>
    </row>
  </sheetData>
  <mergeCells count="6">
    <mergeCell ref="C8:H8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landscape" paperSize="8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Šedivý, Tomáš</dc:creator>
  <cp:keywords/>
  <dc:description/>
  <cp:lastModifiedBy>Eliška Horáčková</cp:lastModifiedBy>
  <cp:lastPrinted>2021-05-04T12:56:55Z</cp:lastPrinted>
  <dcterms:created xsi:type="dcterms:W3CDTF">2021-02-02T15:39:54Z</dcterms:created>
  <dcterms:modified xsi:type="dcterms:W3CDTF">2021-05-06T13:26:17Z</dcterms:modified>
  <cp:category/>
  <cp:version/>
  <cp:contentType/>
  <cp:contentStatus/>
</cp:coreProperties>
</file>