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19425" windowHeight="10425" tabRatio="665" activeTab="0"/>
  </bookViews>
  <sheets>
    <sheet name="Nabídková cena" sheetId="9" r:id="rId1"/>
    <sheet name="1 Počítač" sheetId="1" r:id="rId2"/>
    <sheet name="2 Monitor" sheetId="3" r:id="rId3"/>
    <sheet name="3 Operační paměť" sheetId="6" r:id="rId4"/>
    <sheet name="4 SSD disk" sheetId="7" r:id="rId5"/>
    <sheet name="5 Klávesnice" sheetId="5" r:id="rId6"/>
    <sheet name="6 Myš" sheetId="4" r:id="rId7"/>
  </sheets>
  <definedNames>
    <definedName name="_xlnm.Print_Area" localSheetId="0">'Nabídková cena'!$A$1:$G$25</definedName>
  </definedNames>
  <calcPr calcId="152511"/>
</workbook>
</file>

<file path=xl/sharedStrings.xml><?xml version="1.0" encoding="utf-8"?>
<sst xmlns="http://schemas.openxmlformats.org/spreadsheetml/2006/main" count="193" uniqueCount="134">
  <si>
    <t>Procesor</t>
  </si>
  <si>
    <t>Operační systém</t>
  </si>
  <si>
    <t>Mechanika a disk</t>
  </si>
  <si>
    <t>Operační paměť</t>
  </si>
  <si>
    <t>Klávesnice</t>
  </si>
  <si>
    <t>Rozhraní</t>
  </si>
  <si>
    <t>Další informace</t>
  </si>
  <si>
    <t>pevný parametr</t>
  </si>
  <si>
    <t>minimální požadovaný parametr</t>
  </si>
  <si>
    <t>Úhlopříčka displeje ["]: </t>
  </si>
  <si>
    <t>Typ procesoru: </t>
  </si>
  <si>
    <t>Velikost operační paměti [GB]: </t>
  </si>
  <si>
    <t>Typ pevného disku: </t>
  </si>
  <si>
    <t>Počet jader procesoru:</t>
  </si>
  <si>
    <t> 4</t>
  </si>
  <si>
    <t>Operační systém: </t>
  </si>
  <si>
    <t>Windows 10 Pro</t>
  </si>
  <si>
    <t>Povrch displeje: </t>
  </si>
  <si>
    <t>matný</t>
  </si>
  <si>
    <t>Typ paměti: </t>
  </si>
  <si>
    <t>Frekvence paměti [MHz]: </t>
  </si>
  <si>
    <t>Layout: </t>
  </si>
  <si>
    <t>Ano</t>
  </si>
  <si>
    <t>HDMI: </t>
  </si>
  <si>
    <t>Počet USB 2.0 Type-A: </t>
  </si>
  <si>
    <t>Počet USB 3.0/3.1/3.2 Gen 1 Type-A: </t>
  </si>
  <si>
    <t>Technická specifikace</t>
  </si>
  <si>
    <t>Typ displeje: </t>
  </si>
  <si>
    <t>Základní parametry</t>
  </si>
  <si>
    <t>Vlastnosti obrazovky</t>
  </si>
  <si>
    <t>Fyzické vlastnosti</t>
  </si>
  <si>
    <t>Ostatní parametry</t>
  </si>
  <si>
    <t>Vstupy / Výstupy</t>
  </si>
  <si>
    <t>Nativní rozlišení: </t>
  </si>
  <si>
    <t>Doba odezvy [ms]: </t>
  </si>
  <si>
    <t>Frekvence [Hz]: </t>
  </si>
  <si>
    <t>IPS</t>
  </si>
  <si>
    <t>Poměr stran: </t>
  </si>
  <si>
    <t>Blue light reduction: </t>
  </si>
  <si>
    <t>Rovná obrazovka: </t>
  </si>
  <si>
    <t>Výškově nastavitelný: </t>
  </si>
  <si>
    <t>Pivot: </t>
  </si>
  <si>
    <t>minimální 
požadovaný parametr</t>
  </si>
  <si>
    <t>Technologie</t>
  </si>
  <si>
    <t>Vlastnosti</t>
  </si>
  <si>
    <t>Počet tlačítek: </t>
  </si>
  <si>
    <t>Kolečko: </t>
  </si>
  <si>
    <t>Připojení</t>
  </si>
  <si>
    <t>Ergonometrie</t>
  </si>
  <si>
    <t>Obecné informace</t>
  </si>
  <si>
    <t>Připojení: </t>
  </si>
  <si>
    <t>Parametry</t>
  </si>
  <si>
    <t>číslo položky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</si>
  <si>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</si>
  <si>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</si>
  <si>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</si>
  <si>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</si>
  <si>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</si>
  <si>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</si>
  <si>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</si>
  <si>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USB přijímač/bezdrátová</t>
  </si>
  <si>
    <t>pravoruká</t>
  </si>
  <si>
    <t>drátová, USB</t>
  </si>
  <si>
    <t>NABÍZENÝ MODEL:
………………………………………..</t>
  </si>
  <si>
    <t>Název položky
NABÍZENÝ MODEL</t>
  </si>
  <si>
    <t xml:space="preserve">Klávesnice:
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</si>
  <si>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</si>
  <si>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</si>
  <si>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</si>
  <si>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</si>
  <si>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</si>
  <si>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Intel Core i3</t>
  </si>
  <si>
    <t>Frekvence procesoru (GHz)</t>
  </si>
  <si>
    <t>Cache procesoru (MB)</t>
  </si>
  <si>
    <t>HDD</t>
  </si>
  <si>
    <t>Kapacita HDD [GB]: </t>
  </si>
  <si>
    <t>Počet otáček HDD (ot/min)</t>
  </si>
  <si>
    <t>Rozhraní interní</t>
  </si>
  <si>
    <t>SATA III</t>
  </si>
  <si>
    <t>DDR4</t>
  </si>
  <si>
    <t>Výstupy</t>
  </si>
  <si>
    <t>Grafické</t>
  </si>
  <si>
    <t>Optická mechanika</t>
  </si>
  <si>
    <t>DVD</t>
  </si>
  <si>
    <t>Další</t>
  </si>
  <si>
    <t xml:space="preserve">  16:9</t>
  </si>
  <si>
    <t>Kontrast</t>
  </si>
  <si>
    <t>Barevná hloubka (bit)</t>
  </si>
  <si>
    <t>Maximální jas (cd/m2)</t>
  </si>
  <si>
    <t>Obsah balení</t>
  </si>
  <si>
    <t>HDMI kabel</t>
  </si>
  <si>
    <t>HDMI 2.0: </t>
  </si>
  <si>
    <t>VGA</t>
  </si>
  <si>
    <t>Synchronizace obrazu</t>
  </si>
  <si>
    <t>FreeSync</t>
  </si>
  <si>
    <t>VESA uchycení</t>
  </si>
  <si>
    <t>Flicker-free</t>
  </si>
  <si>
    <t>1920 x 1080 (Full HD)</t>
  </si>
  <si>
    <t>Odezva (ms)</t>
  </si>
  <si>
    <t>max 4</t>
  </si>
  <si>
    <t>Provedení</t>
  </si>
  <si>
    <t>SO-DIMM</t>
  </si>
  <si>
    <t>Typ</t>
  </si>
  <si>
    <t>DDR3</t>
  </si>
  <si>
    <t>Modul</t>
  </si>
  <si>
    <t>PC3-12800</t>
  </si>
  <si>
    <t>Velikost (Gb)</t>
  </si>
  <si>
    <t>Frekvence (MHz)</t>
  </si>
  <si>
    <t>Napětí (V)</t>
  </si>
  <si>
    <t>Formát</t>
  </si>
  <si>
    <t>2,5´´</t>
  </si>
  <si>
    <t>Kapacita (GB)</t>
  </si>
  <si>
    <t>Speciální funkce</t>
  </si>
  <si>
    <t>TRIM</t>
  </si>
  <si>
    <t>Velikost článku/buňky</t>
  </si>
  <si>
    <t>MLC</t>
  </si>
  <si>
    <t>Životnost disku (TBW)</t>
  </si>
  <si>
    <t>CZ, SK</t>
  </si>
  <si>
    <t>Senzor citlivost (DPI)</t>
  </si>
  <si>
    <t>klasické</t>
  </si>
  <si>
    <t>Počítač:</t>
  </si>
  <si>
    <t>Monitor:</t>
  </si>
  <si>
    <t xml:space="preserve">Operační paměť:
</t>
  </si>
  <si>
    <t>SSD disk</t>
  </si>
  <si>
    <t xml:space="preserve">Myš:
</t>
  </si>
  <si>
    <t>B) doplnění specifikace jednotlivých položek tabulky obsaženou v listech tohoto sešitu (položky 1-6).</t>
  </si>
  <si>
    <t>Počet ks</t>
  </si>
  <si>
    <t>STANOVENÍ NABÍDKOVÉ CENY</t>
  </si>
  <si>
    <t>1000 / 1</t>
  </si>
  <si>
    <t>DVI-D, VGA D-SUB, HDMI</t>
  </si>
  <si>
    <t>Bluetooth, WiFi 802.11ac, WAN/LAN, PS/2, zvukový vstup (line-in), 
zvukový výstup (line-out)</t>
  </si>
  <si>
    <t>membranová</t>
  </si>
  <si>
    <t xml:space="preserve">Rrámeček pro umístění 1x 2.5" SSD do 3.5" pozice, kompletní šroubky:
</t>
  </si>
  <si>
    <t xml:space="preserve">Datový kabel s délkou 0,5 m, pozlacené piny, pojistka proti vysunutí, SATA 3.0: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</si>
</sst>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0" borderId="5" xfId="0" applyNumberFormat="1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right" wrapText="1"/>
    </xf>
    <xf numFmtId="0" fontId="0" fillId="4" borderId="1" xfId="0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Border="1"/>
    <xf numFmtId="0" fontId="8" fillId="0" borderId="0" xfId="0" applyFont="1" applyAlignment="1">
      <alignment horizontal="left" vertical="center" wrapText="1"/>
    </xf>
    <xf numFmtId="0" fontId="0" fillId="4" borderId="0" xfId="0" applyFill="1" applyBorder="1" applyAlignment="1">
      <alignment wrapText="1"/>
    </xf>
    <xf numFmtId="0" fontId="0" fillId="0" borderId="0" xfId="0" applyBorder="1" applyAlignment="1">
      <alignment horizontal="right" wrapText="1"/>
    </xf>
    <xf numFmtId="0" fontId="4" fillId="4" borderId="0" xfId="0" applyFont="1" applyFill="1" applyAlignment="1">
      <alignment wrapText="1"/>
    </xf>
    <xf numFmtId="20" fontId="0" fillId="4" borderId="1" xfId="0" applyNumberFormat="1" applyFill="1" applyBorder="1" applyAlignment="1">
      <alignment horizontal="right" wrapText="1"/>
    </xf>
    <xf numFmtId="9" fontId="0" fillId="4" borderId="0" xfId="0" applyNumberFormat="1" applyFont="1" applyFill="1" applyAlignment="1">
      <alignment wrapText="1"/>
    </xf>
    <xf numFmtId="0" fontId="0" fillId="3" borderId="0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0" fontId="0" fillId="4" borderId="0" xfId="0" applyFill="1" applyBorder="1" applyAlignment="1">
      <alignment horizontal="right" wrapText="1"/>
    </xf>
    <xf numFmtId="0" fontId="3" fillId="0" borderId="0" xfId="20" applyAlignment="1">
      <alignment wrapText="1"/>
    </xf>
    <xf numFmtId="0" fontId="5" fillId="4" borderId="1" xfId="0" applyFont="1" applyFill="1" applyBorder="1" applyAlignment="1">
      <alignment vertical="center"/>
    </xf>
    <xf numFmtId="0" fontId="6" fillId="5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4" fontId="0" fillId="5" borderId="1" xfId="0" applyNumberFormat="1" applyFill="1" applyBorder="1" applyAlignment="1" applyProtection="1">
      <alignment vertical="center"/>
      <protection locked="0"/>
    </xf>
    <xf numFmtId="0" fontId="9" fillId="0" borderId="0" xfId="0" applyFont="1"/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3" fontId="0" fillId="0" borderId="1" xfId="0" applyNumberForma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wrapText="1"/>
    </xf>
    <xf numFmtId="0" fontId="12" fillId="5" borderId="1" xfId="0" applyFont="1" applyFill="1" applyBorder="1" applyAlignment="1" applyProtection="1">
      <alignment wrapText="1"/>
      <protection locked="0"/>
    </xf>
    <xf numFmtId="46" fontId="0" fillId="0" borderId="1" xfId="0" applyNumberFormat="1" applyBorder="1" applyAlignment="1">
      <alignment horizontal="right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70" zoomScaleNormal="70" workbookViewId="0" topLeftCell="A4">
      <selection activeCell="J10" sqref="J10"/>
    </sheetView>
  </sheetViews>
  <sheetFormatPr defaultColWidth="9.140625" defaultRowHeight="15"/>
  <cols>
    <col min="1" max="1" width="9.28125" style="0" customWidth="1"/>
    <col min="2" max="2" width="32.28125" style="0" customWidth="1"/>
    <col min="3" max="3" width="18.8515625" style="0" customWidth="1"/>
    <col min="4" max="4" width="18.140625" style="0" customWidth="1"/>
    <col min="5" max="5" width="19.57421875" style="0" customWidth="1"/>
    <col min="6" max="6" width="16.8515625" style="0" customWidth="1"/>
    <col min="7" max="7" width="18.28125" style="0" customWidth="1"/>
  </cols>
  <sheetData>
    <row r="1" spans="1:7" ht="52.5" customHeight="1">
      <c r="A1" s="67" t="s">
        <v>127</v>
      </c>
      <c r="B1" s="68"/>
      <c r="C1" s="68"/>
      <c r="D1" s="68"/>
      <c r="E1" s="68"/>
      <c r="F1" s="68"/>
      <c r="G1" s="68"/>
    </row>
    <row r="3" spans="1:7" ht="63.95" customHeight="1">
      <c r="A3" s="6" t="s">
        <v>52</v>
      </c>
      <c r="B3" s="7" t="s">
        <v>64</v>
      </c>
      <c r="C3" s="6" t="s">
        <v>126</v>
      </c>
      <c r="D3" s="6" t="s">
        <v>54</v>
      </c>
      <c r="E3" s="6" t="s">
        <v>55</v>
      </c>
      <c r="F3" s="6" t="s">
        <v>56</v>
      </c>
      <c r="G3" s="6" t="s">
        <v>57</v>
      </c>
    </row>
    <row r="4" spans="1:7" ht="57" customHeight="1">
      <c r="A4" s="5">
        <v>1</v>
      </c>
      <c r="B4" s="58" t="s">
        <v>120</v>
      </c>
      <c r="C4" s="49">
        <v>2</v>
      </c>
      <c r="D4" s="53">
        <v>0</v>
      </c>
      <c r="E4" s="12">
        <f>C4*D4</f>
        <v>0</v>
      </c>
      <c r="F4" s="12">
        <f>E4*0.19</f>
        <v>0</v>
      </c>
      <c r="G4" s="12">
        <f>E4+F4</f>
        <v>0</v>
      </c>
    </row>
    <row r="5" spans="1:7" ht="65.1" customHeight="1">
      <c r="A5" s="5">
        <v>2</v>
      </c>
      <c r="B5" s="58" t="s">
        <v>121</v>
      </c>
      <c r="C5" s="49">
        <v>3</v>
      </c>
      <c r="D5" s="53"/>
      <c r="E5" s="12">
        <f aca="true" t="shared" si="0" ref="E5:E11">C5*D5</f>
        <v>0</v>
      </c>
      <c r="F5" s="12">
        <f aca="true" t="shared" si="1" ref="F5:F11">E5*0.19</f>
        <v>0</v>
      </c>
      <c r="G5" s="12">
        <f aca="true" t="shared" si="2" ref="G5:G11">E5+F5</f>
        <v>0</v>
      </c>
    </row>
    <row r="6" spans="1:7" ht="62.1" customHeight="1">
      <c r="A6" s="5">
        <v>3</v>
      </c>
      <c r="B6" s="51" t="s">
        <v>122</v>
      </c>
      <c r="C6" s="49">
        <v>2</v>
      </c>
      <c r="D6" s="53"/>
      <c r="E6" s="12">
        <f t="shared" si="0"/>
        <v>0</v>
      </c>
      <c r="F6" s="12">
        <f t="shared" si="1"/>
        <v>0</v>
      </c>
      <c r="G6" s="12">
        <f t="shared" si="2"/>
        <v>0</v>
      </c>
    </row>
    <row r="7" spans="1:7" ht="57.95" customHeight="1">
      <c r="A7" s="5">
        <v>4</v>
      </c>
      <c r="B7" s="58" t="s">
        <v>123</v>
      </c>
      <c r="C7" s="49">
        <v>1</v>
      </c>
      <c r="D7" s="53"/>
      <c r="E7" s="12">
        <f t="shared" si="0"/>
        <v>0</v>
      </c>
      <c r="F7" s="12">
        <f t="shared" si="1"/>
        <v>0</v>
      </c>
      <c r="G7" s="12">
        <f t="shared" si="2"/>
        <v>0</v>
      </c>
    </row>
    <row r="8" spans="1:7" ht="54.95" customHeight="1">
      <c r="A8" s="5">
        <v>5</v>
      </c>
      <c r="B8" s="51" t="s">
        <v>65</v>
      </c>
      <c r="C8" s="49">
        <v>2</v>
      </c>
      <c r="D8" s="53"/>
      <c r="E8" s="12">
        <f t="shared" si="0"/>
        <v>0</v>
      </c>
      <c r="F8" s="12">
        <f t="shared" si="1"/>
        <v>0</v>
      </c>
      <c r="G8" s="12">
        <f t="shared" si="2"/>
        <v>0</v>
      </c>
    </row>
    <row r="9" spans="1:7" ht="59.1" customHeight="1">
      <c r="A9" s="5">
        <v>6</v>
      </c>
      <c r="B9" s="51" t="s">
        <v>124</v>
      </c>
      <c r="C9" s="49">
        <v>2</v>
      </c>
      <c r="D9" s="53"/>
      <c r="E9" s="12">
        <f t="shared" si="0"/>
        <v>0</v>
      </c>
      <c r="F9" s="12">
        <f t="shared" si="1"/>
        <v>0</v>
      </c>
      <c r="G9" s="12">
        <f t="shared" si="2"/>
        <v>0</v>
      </c>
    </row>
    <row r="10" spans="1:7" ht="69" customHeight="1">
      <c r="A10" s="5">
        <v>7</v>
      </c>
      <c r="B10" s="51" t="s">
        <v>132</v>
      </c>
      <c r="C10" s="49">
        <v>1</v>
      </c>
      <c r="D10" s="53"/>
      <c r="E10" s="12">
        <f t="shared" si="0"/>
        <v>0</v>
      </c>
      <c r="F10" s="12">
        <f t="shared" si="1"/>
        <v>0</v>
      </c>
      <c r="G10" s="12">
        <f t="shared" si="2"/>
        <v>0</v>
      </c>
    </row>
    <row r="11" spans="1:7" ht="72.75" customHeight="1">
      <c r="A11" s="5">
        <v>8</v>
      </c>
      <c r="B11" s="51" t="s">
        <v>133</v>
      </c>
      <c r="C11" s="49">
        <v>1</v>
      </c>
      <c r="D11" s="53"/>
      <c r="E11" s="12">
        <f t="shared" si="0"/>
        <v>0</v>
      </c>
      <c r="F11" s="12">
        <f t="shared" si="1"/>
        <v>0</v>
      </c>
      <c r="G11" s="12">
        <f t="shared" si="2"/>
        <v>0</v>
      </c>
    </row>
    <row r="12" ht="36" customHeight="1" thickBot="1"/>
    <row r="13" spans="5:7" ht="68.45" customHeight="1">
      <c r="E13" s="13" t="s">
        <v>53</v>
      </c>
      <c r="F13" s="14" t="s">
        <v>59</v>
      </c>
      <c r="G13" s="15" t="s">
        <v>58</v>
      </c>
    </row>
    <row r="14" spans="5:7" ht="36.75" customHeight="1" thickBot="1">
      <c r="E14" s="16">
        <f>E4+E5+E6+E7+E8+E9+E10+E11</f>
        <v>0</v>
      </c>
      <c r="F14" s="17">
        <f>E14*0.19</f>
        <v>0</v>
      </c>
      <c r="G14" s="18">
        <f>E14+F14</f>
        <v>0</v>
      </c>
    </row>
    <row r="16" spans="2:5" ht="18.75">
      <c r="B16" s="54" t="s">
        <v>66</v>
      </c>
      <c r="C16" s="54"/>
      <c r="D16" s="54"/>
      <c r="E16" s="54"/>
    </row>
    <row r="17" spans="2:5" ht="18.75">
      <c r="B17" s="54" t="s">
        <v>69</v>
      </c>
      <c r="C17" s="54"/>
      <c r="D17" s="54"/>
      <c r="E17" s="54"/>
    </row>
    <row r="18" spans="2:5" ht="18.75">
      <c r="B18" s="54" t="s">
        <v>125</v>
      </c>
      <c r="C18" s="54"/>
      <c r="D18" s="54"/>
      <c r="E18" s="54"/>
    </row>
    <row r="19" spans="2:5" ht="15">
      <c r="B19" s="57"/>
      <c r="C19" s="57"/>
      <c r="D19" s="57"/>
      <c r="E19" s="57"/>
    </row>
    <row r="20" spans="2:5" ht="15.75">
      <c r="B20" s="55" t="s">
        <v>70</v>
      </c>
      <c r="C20" s="56"/>
      <c r="D20" s="57"/>
      <c r="E20" s="57"/>
    </row>
    <row r="21" spans="2:5" ht="15">
      <c r="B21" s="57"/>
      <c r="C21" s="57"/>
      <c r="D21" s="57"/>
      <c r="E21" s="57"/>
    </row>
    <row r="22" spans="2:5" ht="15">
      <c r="B22" s="57" t="s">
        <v>67</v>
      </c>
      <c r="C22" s="57"/>
      <c r="D22" s="57"/>
      <c r="E22" s="57"/>
    </row>
    <row r="23" spans="2:5" ht="15">
      <c r="B23" s="57" t="s">
        <v>68</v>
      </c>
      <c r="C23" s="57"/>
      <c r="D23" s="57"/>
      <c r="E23" s="57"/>
    </row>
    <row r="24" spans="2:5" ht="15">
      <c r="B24" s="57"/>
      <c r="C24" s="57"/>
      <c r="D24" s="57"/>
      <c r="E24" s="57"/>
    </row>
    <row r="25" spans="2:5" ht="15">
      <c r="B25" s="57"/>
      <c r="C25" s="57"/>
      <c r="D25" s="57"/>
      <c r="E25" s="57"/>
    </row>
  </sheetData>
  <sheetProtection algorithmName="SHA-512" hashValue="Pjhvix7Y6XQcZP2xM5ZbE0/zbBPxvQ4v+Dkn3tYq6Bo7ejbzcYVlZZ6V524qrosWrzu4CyPEhJyAVezhfxszLQ==" saltValue="YfqekRWztMMKCLbPKkPXRQ==" spinCount="100000" sheet="1" objects="1" scenarios="1"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 topLeftCell="A1">
      <selection activeCell="E1" sqref="E1:E36"/>
    </sheetView>
  </sheetViews>
  <sheetFormatPr defaultColWidth="8.7109375" defaultRowHeight="15"/>
  <cols>
    <col min="1" max="1" width="31.57421875" style="28" customWidth="1"/>
    <col min="2" max="2" width="21.57421875" style="28" customWidth="1"/>
    <col min="3" max="3" width="20.8515625" style="28" customWidth="1"/>
    <col min="4" max="4" width="2.57421875" style="28" customWidth="1"/>
    <col min="5" max="5" width="33.421875" style="28" customWidth="1"/>
    <col min="6" max="6" width="19.421875" style="28" customWidth="1"/>
    <col min="7" max="7" width="50.8515625" style="28" customWidth="1"/>
    <col min="8" max="16384" width="8.7109375" style="28" customWidth="1"/>
  </cols>
  <sheetData>
    <row r="1" spans="1:5" ht="55.5" customHeight="1">
      <c r="A1" s="19"/>
      <c r="B1" s="11"/>
      <c r="C1" s="20"/>
      <c r="D1" s="19"/>
      <c r="E1" s="50" t="s">
        <v>63</v>
      </c>
    </row>
    <row r="2" spans="1:5" ht="42.95" customHeight="1">
      <c r="A2" s="9" t="s">
        <v>26</v>
      </c>
      <c r="B2" s="9" t="s">
        <v>7</v>
      </c>
      <c r="C2" s="9" t="s">
        <v>42</v>
      </c>
      <c r="E2" s="51" t="s">
        <v>26</v>
      </c>
    </row>
    <row r="3" spans="1:5" ht="15">
      <c r="A3" s="29" t="s">
        <v>0</v>
      </c>
      <c r="B3" s="30"/>
      <c r="C3" s="30"/>
      <c r="E3" s="52" t="s">
        <v>0</v>
      </c>
    </row>
    <row r="4" spans="1:5" ht="15">
      <c r="A4" s="31" t="s">
        <v>10</v>
      </c>
      <c r="B4" s="32"/>
      <c r="C4" s="32" t="s">
        <v>71</v>
      </c>
      <c r="D4" s="33"/>
      <c r="E4" s="51"/>
    </row>
    <row r="5" spans="1:5" ht="15">
      <c r="A5" s="31" t="s">
        <v>72</v>
      </c>
      <c r="B5" s="32"/>
      <c r="C5" s="32">
        <v>3.6</v>
      </c>
      <c r="E5" s="51"/>
    </row>
    <row r="6" spans="1:5" ht="15">
      <c r="A6" s="31" t="s">
        <v>73</v>
      </c>
      <c r="B6" s="32"/>
      <c r="C6" s="32">
        <v>6</v>
      </c>
      <c r="E6" s="51"/>
    </row>
    <row r="7" spans="1:5" ht="15">
      <c r="A7" s="31" t="s">
        <v>13</v>
      </c>
      <c r="B7" s="34"/>
      <c r="C7" s="34" t="s">
        <v>14</v>
      </c>
      <c r="E7" s="51"/>
    </row>
    <row r="8" spans="1:5" ht="15">
      <c r="A8" s="29" t="s">
        <v>1</v>
      </c>
      <c r="B8" s="30"/>
      <c r="C8" s="30"/>
      <c r="E8" s="52" t="s">
        <v>1</v>
      </c>
    </row>
    <row r="9" spans="1:5" ht="14.1" customHeight="1">
      <c r="A9" s="31" t="s">
        <v>15</v>
      </c>
      <c r="B9" s="34" t="s">
        <v>16</v>
      </c>
      <c r="C9" s="34"/>
      <c r="E9" s="51"/>
    </row>
    <row r="10" spans="1:5" ht="15">
      <c r="A10" s="29" t="s">
        <v>2</v>
      </c>
      <c r="B10" s="30"/>
      <c r="C10" s="30"/>
      <c r="E10" s="52" t="s">
        <v>2</v>
      </c>
    </row>
    <row r="11" spans="1:5" ht="15">
      <c r="A11" s="31" t="s">
        <v>12</v>
      </c>
      <c r="B11" s="34" t="s">
        <v>74</v>
      </c>
      <c r="C11" s="34"/>
      <c r="E11" s="51"/>
    </row>
    <row r="12" spans="1:5" ht="15">
      <c r="A12" s="31" t="s">
        <v>75</v>
      </c>
      <c r="B12" s="34"/>
      <c r="C12" s="63">
        <v>1000</v>
      </c>
      <c r="E12" s="51"/>
    </row>
    <row r="13" spans="1:5" ht="15">
      <c r="A13" s="31" t="s">
        <v>76</v>
      </c>
      <c r="B13" s="34">
        <v>7200</v>
      </c>
      <c r="C13" s="34"/>
      <c r="E13" s="51"/>
    </row>
    <row r="14" spans="1:5" ht="15">
      <c r="A14" s="31" t="s">
        <v>77</v>
      </c>
      <c r="B14" s="34" t="s">
        <v>78</v>
      </c>
      <c r="C14" s="34"/>
      <c r="E14" s="51"/>
    </row>
    <row r="15" spans="1:5" ht="15">
      <c r="A15" s="29" t="s">
        <v>3</v>
      </c>
      <c r="B15" s="30"/>
      <c r="C15" s="30"/>
      <c r="E15" s="52" t="s">
        <v>3</v>
      </c>
    </row>
    <row r="16" spans="1:5" ht="15">
      <c r="A16" s="31" t="s">
        <v>11</v>
      </c>
      <c r="B16" s="32"/>
      <c r="C16" s="32">
        <v>4</v>
      </c>
      <c r="E16" s="51"/>
    </row>
    <row r="17" spans="1:5" ht="15">
      <c r="A17" s="31" t="s">
        <v>19</v>
      </c>
      <c r="B17" s="32" t="s">
        <v>79</v>
      </c>
      <c r="C17" s="32"/>
      <c r="E17" s="51"/>
    </row>
    <row r="18" spans="1:5" ht="15">
      <c r="A18" s="31" t="s">
        <v>20</v>
      </c>
      <c r="B18" s="32"/>
      <c r="C18" s="32">
        <v>2666</v>
      </c>
      <c r="E18" s="51"/>
    </row>
    <row r="19" spans="1:5" ht="15">
      <c r="A19" s="29" t="s">
        <v>80</v>
      </c>
      <c r="B19" s="30"/>
      <c r="C19" s="30"/>
      <c r="E19" s="52" t="s">
        <v>5</v>
      </c>
    </row>
    <row r="20" spans="1:5" ht="15">
      <c r="A20" s="31" t="s">
        <v>23</v>
      </c>
      <c r="B20" s="34"/>
      <c r="C20" s="34">
        <v>1</v>
      </c>
      <c r="E20" s="51"/>
    </row>
    <row r="21" spans="1:5" ht="30">
      <c r="A21" s="31" t="s">
        <v>81</v>
      </c>
      <c r="B21" s="34" t="s">
        <v>129</v>
      </c>
      <c r="C21" s="34"/>
      <c r="E21" s="51"/>
    </row>
    <row r="22" spans="1:5" ht="15">
      <c r="A22" s="31" t="s">
        <v>82</v>
      </c>
      <c r="B22" s="34" t="s">
        <v>83</v>
      </c>
      <c r="C22" s="34"/>
      <c r="E22" s="51"/>
    </row>
    <row r="23" spans="1:5" ht="93" customHeight="1">
      <c r="A23" s="31" t="s">
        <v>84</v>
      </c>
      <c r="B23" s="34" t="s">
        <v>130</v>
      </c>
      <c r="C23" s="34"/>
      <c r="E23" s="51"/>
    </row>
    <row r="24" spans="1:5" ht="15">
      <c r="A24" s="31" t="s">
        <v>24</v>
      </c>
      <c r="B24" s="34"/>
      <c r="C24" s="34">
        <v>2</v>
      </c>
      <c r="E24" s="51"/>
    </row>
    <row r="25" spans="1:5" ht="24.95" customHeight="1">
      <c r="A25" s="31" t="s">
        <v>25</v>
      </c>
      <c r="B25" s="34"/>
      <c r="C25" s="34">
        <v>2</v>
      </c>
      <c r="E25" s="51"/>
    </row>
    <row r="26" spans="1:5" ht="15">
      <c r="A26" s="29" t="s">
        <v>6</v>
      </c>
      <c r="B26" s="30"/>
      <c r="C26" s="30"/>
      <c r="E26" s="52" t="s">
        <v>6</v>
      </c>
    </row>
    <row r="27" spans="1:5" ht="15">
      <c r="A27" s="31"/>
      <c r="B27" s="34"/>
      <c r="C27" s="34"/>
      <c r="E27" s="51"/>
    </row>
    <row r="28" spans="1:5" ht="15">
      <c r="A28" s="31"/>
      <c r="B28" s="34"/>
      <c r="C28" s="34"/>
      <c r="E28" s="51"/>
    </row>
    <row r="29" spans="1:5" ht="15">
      <c r="A29" s="31"/>
      <c r="B29" s="34"/>
      <c r="C29" s="34"/>
      <c r="E29" s="51"/>
    </row>
    <row r="30" spans="1:5" ht="15">
      <c r="A30" s="31"/>
      <c r="B30" s="34"/>
      <c r="C30" s="34"/>
      <c r="E30" s="51"/>
    </row>
    <row r="31" spans="1:5" ht="15">
      <c r="A31" s="31"/>
      <c r="B31" s="31"/>
      <c r="C31" s="34"/>
      <c r="E31" s="51"/>
    </row>
    <row r="32" spans="1:5" ht="15">
      <c r="A32" s="31"/>
      <c r="B32" s="31"/>
      <c r="C32" s="34"/>
      <c r="E32" s="51"/>
    </row>
    <row r="33" spans="1:5" ht="15">
      <c r="A33" s="31"/>
      <c r="B33" s="31"/>
      <c r="C33" s="34"/>
      <c r="E33" s="51"/>
    </row>
    <row r="34" spans="1:5" ht="15">
      <c r="A34" s="31"/>
      <c r="B34" s="31"/>
      <c r="C34" s="34"/>
      <c r="E34" s="51"/>
    </row>
    <row r="35" spans="1:5" ht="15">
      <c r="A35" s="31"/>
      <c r="B35" s="31"/>
      <c r="C35" s="34"/>
      <c r="E35" s="51"/>
    </row>
    <row r="36" spans="1:5" ht="15">
      <c r="A36" s="31"/>
      <c r="B36" s="31"/>
      <c r="C36" s="34"/>
      <c r="E36" s="51"/>
    </row>
  </sheetData>
  <sheetProtection algorithmName="SHA-512" hashValue="Q7zhMfhDnZA4Em4v/se2ag+/i3I1TTe8hMwcb3yGFryjCuwaXkupuANjf9S1jLSCguVtWejaIu7K87JcsAY24Q==" saltValue="DRXp7Okf2pdK/SolQd/mbA==" spinCount="100000" sheet="1" objects="1" scenarios="1" formatCells="0" selectLockedCells="1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 topLeftCell="A18">
      <selection activeCell="E36" sqref="E1:E36"/>
    </sheetView>
  </sheetViews>
  <sheetFormatPr defaultColWidth="8.7109375" defaultRowHeight="15"/>
  <cols>
    <col min="1" max="1" width="23.00390625" style="21" customWidth="1"/>
    <col min="2" max="2" width="19.00390625" style="21" customWidth="1"/>
    <col min="3" max="3" width="14.140625" style="21" customWidth="1"/>
    <col min="4" max="4" width="1.8515625" style="21" customWidth="1"/>
    <col min="5" max="5" width="30.140625" style="21" customWidth="1"/>
    <col min="6" max="6" width="11.57421875" style="21" customWidth="1"/>
    <col min="7" max="16384" width="8.7109375" style="21" customWidth="1"/>
  </cols>
  <sheetData>
    <row r="1" spans="1:5" ht="84" customHeight="1">
      <c r="A1" s="39"/>
      <c r="B1" s="8"/>
      <c r="E1" s="50" t="s">
        <v>63</v>
      </c>
    </row>
    <row r="2" spans="1:5" ht="43.5" customHeight="1">
      <c r="A2" s="9" t="s">
        <v>26</v>
      </c>
      <c r="B2" s="1" t="s">
        <v>7</v>
      </c>
      <c r="C2" s="1" t="s">
        <v>8</v>
      </c>
      <c r="D2" s="37"/>
      <c r="E2" s="51" t="s">
        <v>26</v>
      </c>
    </row>
    <row r="3" spans="1:5" ht="15">
      <c r="A3" s="22" t="s">
        <v>28</v>
      </c>
      <c r="B3" s="22"/>
      <c r="C3" s="22"/>
      <c r="D3" s="40"/>
      <c r="E3" s="59" t="s">
        <v>28</v>
      </c>
    </row>
    <row r="4" spans="1:5" ht="15">
      <c r="A4" s="4" t="s">
        <v>9</v>
      </c>
      <c r="B4" s="26">
        <v>24</v>
      </c>
      <c r="C4" s="26"/>
      <c r="D4" s="41"/>
      <c r="E4" s="60"/>
    </row>
    <row r="5" spans="1:6" ht="30">
      <c r="A5" s="4" t="s">
        <v>33</v>
      </c>
      <c r="B5" s="24" t="s">
        <v>97</v>
      </c>
      <c r="C5" s="26"/>
      <c r="D5" s="41"/>
      <c r="E5" s="60"/>
      <c r="F5" s="42"/>
    </row>
    <row r="6" spans="1:6" ht="15">
      <c r="A6" s="4" t="s">
        <v>34</v>
      </c>
      <c r="B6" s="26"/>
      <c r="C6" s="26">
        <v>4</v>
      </c>
      <c r="D6" s="41"/>
      <c r="E6" s="60"/>
      <c r="F6" s="25"/>
    </row>
    <row r="7" spans="1:5" ht="15">
      <c r="A7" s="4" t="s">
        <v>35</v>
      </c>
      <c r="B7" s="26">
        <v>60</v>
      </c>
      <c r="C7" s="26"/>
      <c r="D7" s="41"/>
      <c r="E7" s="60"/>
    </row>
    <row r="8" spans="1:5" ht="15">
      <c r="A8" s="4" t="s">
        <v>27</v>
      </c>
      <c r="B8" s="26" t="s">
        <v>36</v>
      </c>
      <c r="C8" s="26"/>
      <c r="D8" s="41"/>
      <c r="E8" s="60"/>
    </row>
    <row r="9" spans="1:6" ht="15">
      <c r="A9" s="4" t="s">
        <v>37</v>
      </c>
      <c r="B9" s="43" t="s">
        <v>85</v>
      </c>
      <c r="C9" s="26"/>
      <c r="D9" s="41"/>
      <c r="E9" s="60"/>
      <c r="F9" s="42"/>
    </row>
    <row r="10" spans="1:5" ht="15">
      <c r="A10" s="4" t="s">
        <v>98</v>
      </c>
      <c r="B10" s="44"/>
      <c r="C10" s="26" t="s">
        <v>99</v>
      </c>
      <c r="D10" s="41"/>
      <c r="E10" s="60"/>
    </row>
    <row r="11" spans="1:5" ht="15">
      <c r="A11" s="22" t="s">
        <v>29</v>
      </c>
      <c r="B11" s="23"/>
      <c r="C11" s="23"/>
      <c r="D11" s="45"/>
      <c r="E11" s="59" t="s">
        <v>29</v>
      </c>
    </row>
    <row r="12" spans="1:5" ht="15">
      <c r="A12" s="4" t="s">
        <v>17</v>
      </c>
      <c r="B12" s="26" t="s">
        <v>18</v>
      </c>
      <c r="C12" s="26"/>
      <c r="D12" s="41"/>
      <c r="E12" s="60"/>
    </row>
    <row r="13" spans="1:5" ht="15">
      <c r="A13" s="46" t="s">
        <v>88</v>
      </c>
      <c r="B13" s="24"/>
      <c r="C13" s="26">
        <v>250</v>
      </c>
      <c r="D13" s="41"/>
      <c r="E13" s="60"/>
    </row>
    <row r="14" spans="1:5" ht="15">
      <c r="A14" s="46" t="s">
        <v>38</v>
      </c>
      <c r="B14" s="24" t="s">
        <v>22</v>
      </c>
      <c r="C14" s="26"/>
      <c r="D14" s="41"/>
      <c r="E14" s="60"/>
    </row>
    <row r="15" spans="1:5" ht="15">
      <c r="A15" s="46" t="s">
        <v>87</v>
      </c>
      <c r="B15" s="24"/>
      <c r="C15" s="26">
        <v>8</v>
      </c>
      <c r="D15" s="41"/>
      <c r="E15" s="60"/>
    </row>
    <row r="16" spans="1:5" ht="15">
      <c r="A16" s="4" t="s">
        <v>39</v>
      </c>
      <c r="B16" s="26" t="s">
        <v>22</v>
      </c>
      <c r="C16" s="26"/>
      <c r="D16" s="41"/>
      <c r="E16" s="60"/>
    </row>
    <row r="17" spans="1:5" ht="15">
      <c r="A17" s="27" t="s">
        <v>86</v>
      </c>
      <c r="B17" s="64"/>
      <c r="C17" s="66" t="s">
        <v>128</v>
      </c>
      <c r="D17" s="41"/>
      <c r="E17" s="65"/>
    </row>
    <row r="18" spans="1:5" ht="15">
      <c r="A18" s="4" t="s">
        <v>93</v>
      </c>
      <c r="B18" s="21" t="s">
        <v>94</v>
      </c>
      <c r="C18" s="26"/>
      <c r="D18" s="41"/>
      <c r="E18" s="60"/>
    </row>
    <row r="19" spans="1:5" ht="15">
      <c r="A19" s="22" t="s">
        <v>30</v>
      </c>
      <c r="B19" s="23"/>
      <c r="C19" s="23"/>
      <c r="D19" s="45"/>
      <c r="E19" s="59" t="s">
        <v>30</v>
      </c>
    </row>
    <row r="20" spans="1:5" ht="15">
      <c r="A20" s="4" t="s">
        <v>40</v>
      </c>
      <c r="B20" s="26" t="s">
        <v>22</v>
      </c>
      <c r="C20" s="26"/>
      <c r="D20" s="41"/>
      <c r="E20" s="60"/>
    </row>
    <row r="21" spans="1:5" ht="15">
      <c r="A21" s="4" t="s">
        <v>95</v>
      </c>
      <c r="B21" s="26"/>
      <c r="C21" s="26"/>
      <c r="D21" s="41"/>
      <c r="E21" s="60"/>
    </row>
    <row r="22" spans="1:5" ht="15">
      <c r="A22" s="4" t="s">
        <v>41</v>
      </c>
      <c r="B22" s="26" t="s">
        <v>22</v>
      </c>
      <c r="C22" s="26"/>
      <c r="D22" s="41"/>
      <c r="E22" s="60"/>
    </row>
    <row r="23" spans="1:6" ht="15">
      <c r="A23" s="22" t="s">
        <v>31</v>
      </c>
      <c r="B23" s="23"/>
      <c r="C23" s="23"/>
      <c r="D23" s="45"/>
      <c r="E23" s="59" t="s">
        <v>31</v>
      </c>
      <c r="F23" s="25"/>
    </row>
    <row r="24" spans="1:5" ht="15">
      <c r="A24" s="4" t="s">
        <v>96</v>
      </c>
      <c r="B24" s="26" t="s">
        <v>22</v>
      </c>
      <c r="C24" s="26"/>
      <c r="D24" s="47"/>
      <c r="E24" s="60"/>
    </row>
    <row r="25" spans="1:5" ht="15">
      <c r="A25" s="22" t="s">
        <v>32</v>
      </c>
      <c r="B25" s="23"/>
      <c r="C25" s="23"/>
      <c r="D25" s="45"/>
      <c r="E25" s="59" t="s">
        <v>32</v>
      </c>
    </row>
    <row r="26" spans="1:5" ht="15">
      <c r="A26" s="4" t="s">
        <v>92</v>
      </c>
      <c r="B26" s="26"/>
      <c r="C26" s="26">
        <v>1</v>
      </c>
      <c r="D26" s="41"/>
      <c r="E26" s="60"/>
    </row>
    <row r="27" spans="1:5" ht="15">
      <c r="A27" s="4" t="s">
        <v>91</v>
      </c>
      <c r="B27" s="26"/>
      <c r="C27" s="24">
        <v>1</v>
      </c>
      <c r="D27" s="47"/>
      <c r="E27" s="60"/>
    </row>
    <row r="28" spans="1:5" ht="15">
      <c r="A28" s="22" t="s">
        <v>6</v>
      </c>
      <c r="B28" s="23"/>
      <c r="C28" s="23"/>
      <c r="D28" s="45"/>
      <c r="E28" s="59" t="s">
        <v>6</v>
      </c>
    </row>
    <row r="29" spans="1:5" ht="15">
      <c r="A29" s="4" t="s">
        <v>89</v>
      </c>
      <c r="B29" s="26"/>
      <c r="C29" s="26" t="s">
        <v>90</v>
      </c>
      <c r="D29" s="41"/>
      <c r="E29" s="60"/>
    </row>
    <row r="30" spans="1:5" ht="15">
      <c r="A30" s="4"/>
      <c r="B30" s="26"/>
      <c r="C30" s="26"/>
      <c r="D30" s="41"/>
      <c r="E30" s="60"/>
    </row>
    <row r="31" spans="1:5" ht="15">
      <c r="A31" s="4"/>
      <c r="B31" s="26"/>
      <c r="C31" s="26"/>
      <c r="D31" s="41"/>
      <c r="E31" s="60"/>
    </row>
    <row r="32" spans="1:5" ht="15">
      <c r="A32" s="4"/>
      <c r="B32" s="26"/>
      <c r="C32" s="26"/>
      <c r="D32" s="41"/>
      <c r="E32" s="60"/>
    </row>
    <row r="33" spans="1:5" ht="15">
      <c r="A33" s="4"/>
      <c r="B33" s="26"/>
      <c r="C33" s="26"/>
      <c r="D33" s="41"/>
      <c r="E33" s="60"/>
    </row>
    <row r="34" spans="1:5" ht="15">
      <c r="A34" s="4"/>
      <c r="B34" s="26"/>
      <c r="C34" s="26"/>
      <c r="D34" s="41"/>
      <c r="E34" s="60"/>
    </row>
    <row r="35" spans="1:5" ht="15">
      <c r="A35" s="4"/>
      <c r="B35" s="4"/>
      <c r="C35" s="26"/>
      <c r="D35" s="41"/>
      <c r="E35" s="60"/>
    </row>
    <row r="36" spans="1:5" ht="15">
      <c r="A36" s="4"/>
      <c r="B36" s="4"/>
      <c r="C36" s="26"/>
      <c r="D36" s="41"/>
      <c r="E36" s="60"/>
    </row>
  </sheetData>
  <sheetProtection algorithmName="SHA-512" hashValue="TpmCa57As/XJ8ueKhjCt5DKFzKJzcrC+4V3Bv5HA0ijqkyAez0favvHVTw870AMJyeI2oXseCwOZ7D/la7jv8w==" saltValue="nyh7PWnrKz84G5fC42phcQ==" spinCount="100000" sheet="1" objects="1" scenarios="1"/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 topLeftCell="A1">
      <selection activeCell="E17" sqref="E1:E17"/>
    </sheetView>
  </sheetViews>
  <sheetFormatPr defaultColWidth="8.7109375" defaultRowHeight="15"/>
  <cols>
    <col min="1" max="1" width="21.8515625" style="21" customWidth="1"/>
    <col min="2" max="2" width="18.28125" style="21" customWidth="1"/>
    <col min="3" max="3" width="18.8515625" style="21" customWidth="1"/>
    <col min="4" max="4" width="2.57421875" style="21" customWidth="1"/>
    <col min="5" max="5" width="33.8515625" style="21" customWidth="1"/>
    <col min="6" max="16384" width="8.7109375" style="21" customWidth="1"/>
  </cols>
  <sheetData>
    <row r="1" spans="3:5" ht="63.6" customHeight="1">
      <c r="C1" s="8"/>
      <c r="E1" s="50" t="s">
        <v>63</v>
      </c>
    </row>
    <row r="2" spans="1:5" ht="50.1" customHeight="1">
      <c r="A2" s="9" t="s">
        <v>26</v>
      </c>
      <c r="B2" s="1" t="s">
        <v>7</v>
      </c>
      <c r="C2" s="1" t="s">
        <v>8</v>
      </c>
      <c r="E2" s="51" t="s">
        <v>26</v>
      </c>
    </row>
    <row r="3" spans="1:5" ht="15">
      <c r="A3" s="22" t="s">
        <v>51</v>
      </c>
      <c r="B3" s="22"/>
      <c r="C3" s="22"/>
      <c r="E3" s="59" t="s">
        <v>51</v>
      </c>
    </row>
    <row r="4" spans="1:5" ht="15">
      <c r="A4" s="4" t="s">
        <v>100</v>
      </c>
      <c r="B4" s="4" t="s">
        <v>101</v>
      </c>
      <c r="C4" s="26"/>
      <c r="E4" s="60"/>
    </row>
    <row r="5" spans="1:5" ht="15">
      <c r="A5" s="4" t="s">
        <v>104</v>
      </c>
      <c r="B5" s="4" t="s">
        <v>105</v>
      </c>
      <c r="C5" s="26"/>
      <c r="E5" s="60"/>
    </row>
    <row r="6" spans="1:5" ht="15">
      <c r="A6" s="4" t="s">
        <v>102</v>
      </c>
      <c r="B6" s="4" t="s">
        <v>103</v>
      </c>
      <c r="C6" s="26"/>
      <c r="E6" s="60"/>
    </row>
    <row r="7" spans="1:5" ht="15">
      <c r="A7" s="4" t="s">
        <v>106</v>
      </c>
      <c r="B7" s="4"/>
      <c r="C7" s="26">
        <v>8</v>
      </c>
      <c r="E7" s="60"/>
    </row>
    <row r="8" spans="1:5" ht="15">
      <c r="A8" s="4" t="s">
        <v>107</v>
      </c>
      <c r="B8" s="4"/>
      <c r="C8" s="26">
        <v>1600</v>
      </c>
      <c r="E8" s="60"/>
    </row>
    <row r="9" spans="1:5" ht="15">
      <c r="A9" s="4" t="s">
        <v>108</v>
      </c>
      <c r="B9" s="4">
        <v>1.35</v>
      </c>
      <c r="C9" s="26"/>
      <c r="E9" s="60"/>
    </row>
    <row r="10" spans="1:5" ht="15">
      <c r="A10" s="22" t="s">
        <v>6</v>
      </c>
      <c r="B10" s="22"/>
      <c r="C10" s="23"/>
      <c r="E10" s="59" t="s">
        <v>6</v>
      </c>
    </row>
    <row r="11" spans="1:5" ht="15">
      <c r="A11" s="4"/>
      <c r="B11" s="4"/>
      <c r="C11" s="26"/>
      <c r="E11" s="60"/>
    </row>
    <row r="12" spans="1:5" ht="15">
      <c r="A12" s="4"/>
      <c r="B12" s="4"/>
      <c r="C12" s="26"/>
      <c r="E12" s="60"/>
    </row>
    <row r="13" spans="1:5" ht="15">
      <c r="A13" s="4"/>
      <c r="B13" s="4"/>
      <c r="C13" s="26"/>
      <c r="E13" s="60"/>
    </row>
    <row r="14" spans="1:5" ht="15">
      <c r="A14" s="4"/>
      <c r="B14" s="4"/>
      <c r="C14" s="4"/>
      <c r="E14" s="60"/>
    </row>
    <row r="15" spans="1:5" ht="15">
      <c r="A15" s="4"/>
      <c r="B15" s="4"/>
      <c r="C15" s="4"/>
      <c r="E15" s="60"/>
    </row>
    <row r="16" spans="1:5" ht="15">
      <c r="A16" s="4"/>
      <c r="B16" s="4"/>
      <c r="C16" s="4"/>
      <c r="E16" s="60"/>
    </row>
    <row r="17" spans="1:5" ht="15">
      <c r="A17" s="4"/>
      <c r="B17" s="4"/>
      <c r="C17" s="4"/>
      <c r="E17" s="60"/>
    </row>
  </sheetData>
  <sheetProtection algorithmName="SHA-512" hashValue="4uWl6om84jAZm0D/zlGD65rpLZmsrXorpNTnlHSf2KPG+dZv0r49Ad5kt+ZnK3wC3ZdoG0Wpuow60FK52JrAcA==" saltValue="waLT9WSNf8j51vKOv1XcqA==" spinCount="100000" sheet="1" objects="1" scenarios="1"/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 topLeftCell="A1">
      <selection activeCell="E17" sqref="E1:E17"/>
    </sheetView>
  </sheetViews>
  <sheetFormatPr defaultColWidth="8.7109375" defaultRowHeight="15"/>
  <cols>
    <col min="1" max="1" width="21.00390625" style="21" customWidth="1"/>
    <col min="2" max="2" width="16.8515625" style="21" customWidth="1"/>
    <col min="3" max="3" width="18.57421875" style="21" customWidth="1"/>
    <col min="4" max="4" width="2.57421875" style="21" customWidth="1"/>
    <col min="5" max="5" width="30.140625" style="21" customWidth="1"/>
    <col min="6" max="16384" width="8.7109375" style="21" customWidth="1"/>
  </cols>
  <sheetData>
    <row r="1" spans="2:5" ht="60.95" customHeight="1">
      <c r="B1" s="8"/>
      <c r="C1" s="10"/>
      <c r="E1" s="50" t="s">
        <v>63</v>
      </c>
    </row>
    <row r="2" spans="1:5" ht="49.5" customHeight="1">
      <c r="A2" s="9" t="s">
        <v>26</v>
      </c>
      <c r="B2" s="1" t="s">
        <v>7</v>
      </c>
      <c r="C2" s="1" t="s">
        <v>8</v>
      </c>
      <c r="E2" s="51" t="s">
        <v>26</v>
      </c>
    </row>
    <row r="3" spans="1:5" ht="15">
      <c r="A3" s="22" t="s">
        <v>28</v>
      </c>
      <c r="B3" s="22"/>
      <c r="C3" s="22"/>
      <c r="E3" s="59" t="s">
        <v>28</v>
      </c>
    </row>
    <row r="4" spans="1:5" ht="15">
      <c r="A4" s="31" t="s">
        <v>109</v>
      </c>
      <c r="B4" s="4" t="s">
        <v>110</v>
      </c>
      <c r="C4" s="4"/>
      <c r="E4" s="60"/>
    </row>
    <row r="5" spans="1:5" ht="15">
      <c r="A5" s="31" t="s">
        <v>111</v>
      </c>
      <c r="B5" s="4"/>
      <c r="C5" s="4">
        <v>1000</v>
      </c>
      <c r="E5" s="60"/>
    </row>
    <row r="6" spans="1:5" ht="15">
      <c r="A6" s="31" t="s">
        <v>77</v>
      </c>
      <c r="B6" s="4" t="s">
        <v>78</v>
      </c>
      <c r="C6" s="4"/>
      <c r="E6" s="60"/>
    </row>
    <row r="7" spans="1:5" ht="15">
      <c r="A7" s="31" t="s">
        <v>112</v>
      </c>
      <c r="B7" s="4" t="s">
        <v>113</v>
      </c>
      <c r="C7" s="4"/>
      <c r="E7" s="60"/>
    </row>
    <row r="8" spans="1:5" ht="15">
      <c r="A8" s="4" t="s">
        <v>114</v>
      </c>
      <c r="B8" s="4" t="s">
        <v>115</v>
      </c>
      <c r="C8" s="4"/>
      <c r="E8" s="60"/>
    </row>
    <row r="9" spans="1:5" ht="15">
      <c r="A9" s="4" t="s">
        <v>116</v>
      </c>
      <c r="B9" s="4"/>
      <c r="C9" s="4">
        <v>600</v>
      </c>
      <c r="E9" s="60"/>
    </row>
    <row r="10" spans="1:5" ht="15">
      <c r="A10" s="22" t="s">
        <v>6</v>
      </c>
      <c r="B10" s="22"/>
      <c r="C10" s="22"/>
      <c r="E10" s="59" t="s">
        <v>6</v>
      </c>
    </row>
    <row r="11" spans="1:5" ht="15">
      <c r="A11" s="4"/>
      <c r="B11" s="4"/>
      <c r="C11" s="4"/>
      <c r="E11" s="60"/>
    </row>
    <row r="12" spans="1:5" ht="15">
      <c r="A12" s="4"/>
      <c r="B12" s="4"/>
      <c r="C12" s="4"/>
      <c r="E12" s="60"/>
    </row>
    <row r="13" spans="1:5" ht="15">
      <c r="A13" s="4"/>
      <c r="C13" s="4"/>
      <c r="E13" s="60"/>
    </row>
    <row r="14" spans="1:5" ht="15">
      <c r="A14" s="4"/>
      <c r="B14" s="4"/>
      <c r="C14" s="4"/>
      <c r="E14" s="60"/>
    </row>
    <row r="15" spans="1:5" ht="15">
      <c r="A15" s="4"/>
      <c r="B15" s="4"/>
      <c r="C15" s="4"/>
      <c r="E15" s="60"/>
    </row>
    <row r="16" spans="1:5" ht="15">
      <c r="A16" s="4"/>
      <c r="B16" s="4"/>
      <c r="C16" s="4"/>
      <c r="E16" s="60"/>
    </row>
    <row r="17" spans="1:5" ht="15">
      <c r="A17" s="4"/>
      <c r="B17" s="4"/>
      <c r="C17" s="4"/>
      <c r="E17" s="60"/>
    </row>
  </sheetData>
  <sheetProtection algorithmName="SHA-512" hashValue="s9DD/R1AN0W5FSgclzFBRFwvo2PGQzE9qzGH1cnp1k/Y2ZD6Q92Gb6V97G/JHGC1FaNSIHIuhuTSsoR9z4MoLg==" saltValue="MR7pkSGETFZsBuhGzs4e0w==" spinCount="100000" sheet="1" objects="1" scenarios="1"/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 topLeftCell="A1">
      <selection activeCell="E14" sqref="E1:E14"/>
    </sheetView>
  </sheetViews>
  <sheetFormatPr defaultColWidth="8.7109375" defaultRowHeight="15"/>
  <cols>
    <col min="1" max="1" width="24.7109375" style="21" customWidth="1"/>
    <col min="2" max="2" width="18.140625" style="21" customWidth="1"/>
    <col min="3" max="3" width="13.7109375" style="21" customWidth="1"/>
    <col min="4" max="4" width="2.7109375" style="21" customWidth="1"/>
    <col min="5" max="5" width="34.57421875" style="21" customWidth="1"/>
    <col min="6" max="16384" width="8.7109375" style="21" customWidth="1"/>
  </cols>
  <sheetData>
    <row r="1" spans="2:5" ht="72.6" customHeight="1">
      <c r="B1" s="10"/>
      <c r="C1" s="8"/>
      <c r="E1" s="50" t="s">
        <v>63</v>
      </c>
    </row>
    <row r="2" spans="1:5" ht="45.75" customHeight="1">
      <c r="A2" s="9" t="s">
        <v>26</v>
      </c>
      <c r="B2" s="1" t="s">
        <v>7</v>
      </c>
      <c r="C2" s="1" t="s">
        <v>8</v>
      </c>
      <c r="E2" s="51" t="s">
        <v>26</v>
      </c>
    </row>
    <row r="3" spans="1:5" ht="15">
      <c r="A3" s="22" t="s">
        <v>49</v>
      </c>
      <c r="B3" s="22"/>
      <c r="C3" s="22"/>
      <c r="E3" s="59" t="s">
        <v>49</v>
      </c>
    </row>
    <row r="4" spans="1:5" ht="15">
      <c r="A4" s="4" t="s">
        <v>50</v>
      </c>
      <c r="B4" s="4" t="s">
        <v>62</v>
      </c>
      <c r="C4" s="26"/>
      <c r="E4" s="60"/>
    </row>
    <row r="5" spans="1:5" ht="15">
      <c r="A5" s="22" t="s">
        <v>4</v>
      </c>
      <c r="B5" s="22"/>
      <c r="C5" s="23"/>
      <c r="E5" s="59" t="s">
        <v>4</v>
      </c>
    </row>
    <row r="6" spans="1:5" ht="15">
      <c r="A6" s="4" t="s">
        <v>21</v>
      </c>
      <c r="B6" s="4" t="s">
        <v>117</v>
      </c>
      <c r="C6" s="26"/>
      <c r="E6" s="60"/>
    </row>
    <row r="7" spans="1:5" ht="15">
      <c r="A7" s="22" t="s">
        <v>6</v>
      </c>
      <c r="B7" s="22"/>
      <c r="C7" s="23"/>
      <c r="E7" s="59" t="s">
        <v>6</v>
      </c>
    </row>
    <row r="8" spans="1:5" ht="15">
      <c r="A8" s="4"/>
      <c r="B8" s="4"/>
      <c r="C8" s="26"/>
      <c r="E8" s="60"/>
    </row>
    <row r="9" spans="1:5" ht="15">
      <c r="A9" s="4"/>
      <c r="B9" s="4"/>
      <c r="C9" s="26"/>
      <c r="E9" s="60"/>
    </row>
    <row r="10" spans="1:5" ht="15">
      <c r="A10" s="4"/>
      <c r="B10" s="4"/>
      <c r="C10" s="26"/>
      <c r="E10" s="60"/>
    </row>
    <row r="11" spans="1:5" ht="15">
      <c r="A11" s="4"/>
      <c r="B11" s="4"/>
      <c r="C11" s="26"/>
      <c r="E11" s="60"/>
    </row>
    <row r="12" spans="1:5" ht="15">
      <c r="A12" s="4"/>
      <c r="B12" s="4"/>
      <c r="C12" s="26"/>
      <c r="E12" s="60"/>
    </row>
    <row r="13" spans="1:5" ht="15">
      <c r="A13" s="4"/>
      <c r="B13" s="4"/>
      <c r="C13" s="26"/>
      <c r="E13" s="60"/>
    </row>
    <row r="14" spans="1:5" ht="15">
      <c r="A14" s="4"/>
      <c r="B14" s="4"/>
      <c r="C14" s="26"/>
      <c r="E14" s="60"/>
    </row>
    <row r="16" spans="1:2" ht="15">
      <c r="A16" s="25"/>
      <c r="B16" s="25"/>
    </row>
    <row r="17" spans="1:2" ht="15">
      <c r="A17" s="25"/>
      <c r="B17" s="25"/>
    </row>
    <row r="18" spans="1:2" ht="15">
      <c r="A18" s="25"/>
      <c r="B18" s="48"/>
    </row>
    <row r="19" ht="15">
      <c r="A19" s="25"/>
    </row>
  </sheetData>
  <sheetProtection algorithmName="SHA-512" hashValue="+sc9jRpt8trjE9RYAVnp7ksJrvTzvkRomBuDLcCJo7PFqeQiG+HPI1PzCSu0cEtTTgIw142W9OlVwDxvQzrwig==" saltValue="LKwO5Z+I8axQQwz3T+EDwA==" spinCount="100000" sheet="1" objects="1" scenarios="1"/>
  <printOptions/>
  <pageMargins left="0.7" right="0.7" top="0.787401575" bottom="0.787401575" header="0.3" footer="0.3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SheetLayoutView="100" workbookViewId="0" topLeftCell="A1">
      <selection activeCell="H23" sqref="H23"/>
    </sheetView>
  </sheetViews>
  <sheetFormatPr defaultColWidth="9.140625" defaultRowHeight="15"/>
  <cols>
    <col min="1" max="1" width="20.57421875" style="0" customWidth="1"/>
    <col min="2" max="2" width="23.28125" style="0" customWidth="1"/>
    <col min="3" max="3" width="15.8515625" style="0" customWidth="1"/>
    <col min="4" max="4" width="3.57421875" style="0" customWidth="1"/>
    <col min="5" max="5" width="33.28125" style="0" customWidth="1"/>
    <col min="6" max="6" width="5.140625" style="0" customWidth="1"/>
  </cols>
  <sheetData>
    <row r="1" spans="1:5" ht="53.1" customHeight="1">
      <c r="A1" s="19"/>
      <c r="B1" s="8"/>
      <c r="C1" s="21"/>
      <c r="E1" s="50" t="s">
        <v>63</v>
      </c>
    </row>
    <row r="2" spans="1:5" ht="50.1" customHeight="1">
      <c r="A2" s="9" t="s">
        <v>26</v>
      </c>
      <c r="B2" s="1" t="s">
        <v>7</v>
      </c>
      <c r="C2" s="1" t="s">
        <v>8</v>
      </c>
      <c r="D2" s="37"/>
      <c r="E2" s="51" t="s">
        <v>26</v>
      </c>
    </row>
    <row r="3" spans="1:5" ht="15">
      <c r="A3" s="22" t="s">
        <v>28</v>
      </c>
      <c r="B3" s="22"/>
      <c r="C3" s="22"/>
      <c r="D3" s="38"/>
      <c r="E3" s="61" t="s">
        <v>28</v>
      </c>
    </row>
    <row r="4" spans="1:5" ht="15.6" customHeight="1">
      <c r="A4" s="4" t="s">
        <v>47</v>
      </c>
      <c r="B4" s="4" t="s">
        <v>60</v>
      </c>
      <c r="C4" s="26"/>
      <c r="D4" s="36"/>
      <c r="E4" s="62"/>
    </row>
    <row r="5" spans="1:5" ht="15">
      <c r="A5" s="4" t="s">
        <v>48</v>
      </c>
      <c r="B5" s="26" t="s">
        <v>61</v>
      </c>
      <c r="C5" s="2"/>
      <c r="D5" s="36"/>
      <c r="E5" s="62"/>
    </row>
    <row r="6" spans="1:5" ht="15">
      <c r="A6" s="4" t="s">
        <v>43</v>
      </c>
      <c r="B6" s="4" t="s">
        <v>131</v>
      </c>
      <c r="C6" s="26"/>
      <c r="D6" s="36"/>
      <c r="E6" s="62"/>
    </row>
    <row r="7" spans="1:5" ht="15">
      <c r="A7" s="4" t="s">
        <v>118</v>
      </c>
      <c r="B7" s="4"/>
      <c r="C7" s="26">
        <v>1200</v>
      </c>
      <c r="D7" s="36"/>
      <c r="E7" s="62"/>
    </row>
    <row r="8" spans="1:5" ht="15">
      <c r="A8" s="22" t="s">
        <v>44</v>
      </c>
      <c r="B8" s="22"/>
      <c r="C8" s="23"/>
      <c r="D8" s="36"/>
      <c r="E8" s="61" t="s">
        <v>44</v>
      </c>
    </row>
    <row r="9" spans="1:5" ht="15">
      <c r="A9" s="4" t="s">
        <v>45</v>
      </c>
      <c r="B9" s="4"/>
      <c r="C9" s="26">
        <v>3</v>
      </c>
      <c r="D9" s="36"/>
      <c r="E9" s="62"/>
    </row>
    <row r="10" spans="1:5" ht="15">
      <c r="A10" s="4" t="s">
        <v>46</v>
      </c>
      <c r="B10" s="4" t="s">
        <v>119</v>
      </c>
      <c r="C10" s="26"/>
      <c r="D10" s="36"/>
      <c r="E10" s="62"/>
    </row>
    <row r="11" spans="1:5" ht="15">
      <c r="A11" s="22" t="s">
        <v>6</v>
      </c>
      <c r="B11" s="22"/>
      <c r="C11" s="23"/>
      <c r="D11" s="36"/>
      <c r="E11" s="61" t="s">
        <v>6</v>
      </c>
    </row>
    <row r="12" spans="1:5" ht="15">
      <c r="A12" s="2"/>
      <c r="B12" s="2"/>
      <c r="C12" s="3"/>
      <c r="D12" s="35"/>
      <c r="E12" s="62"/>
    </row>
    <row r="13" spans="1:5" ht="15">
      <c r="A13" s="2"/>
      <c r="B13" s="2"/>
      <c r="C13" s="3"/>
      <c r="D13" s="35"/>
      <c r="E13" s="62"/>
    </row>
    <row r="14" spans="1:5" ht="15">
      <c r="A14" s="2"/>
      <c r="B14" s="2"/>
      <c r="C14" s="3"/>
      <c r="D14" s="35"/>
      <c r="E14" s="62"/>
    </row>
    <row r="15" spans="1:5" ht="15">
      <c r="A15" s="2"/>
      <c r="B15" s="2"/>
      <c r="C15" s="3"/>
      <c r="D15" s="35"/>
      <c r="E15" s="62"/>
    </row>
    <row r="16" spans="1:5" ht="15">
      <c r="A16" s="2"/>
      <c r="B16" s="2"/>
      <c r="C16" s="3"/>
      <c r="D16" s="35"/>
      <c r="E16" s="62"/>
    </row>
    <row r="17" spans="1:5" ht="15">
      <c r="A17" s="2"/>
      <c r="B17" s="2"/>
      <c r="C17" s="3"/>
      <c r="D17" s="35"/>
      <c r="E17" s="62"/>
    </row>
    <row r="18" spans="1:5" ht="15">
      <c r="A18" s="2"/>
      <c r="B18" s="2"/>
      <c r="C18" s="3"/>
      <c r="D18" s="35"/>
      <c r="E18" s="62"/>
    </row>
  </sheetData>
  <sheetProtection algorithmName="SHA-512" hashValue="F8Www0iAMhHigoGaIl6MABWBUG9wTnr5J5Si5Zjo3l9VfpXqxvl/jUu5mIEfk0QzAGsWVF681wo96UnzbvYgLA==" saltValue="UuVeKXFSNsTgFRC1E8ltXA==" spinCount="100000" sheet="1" objects="1" scenarios="1"/>
  <printOptions/>
  <pageMargins left="0.7" right="0.7" top="0.787401575" bottom="0.787401575" header="0.3" footer="0.3"/>
  <pageSetup horizontalDpi="600" verticalDpi="600" orientation="portrait" paperSize="9" scale="80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2021-05-11T06:56:25Z</dcterms:modified>
  <cp:category/>
  <cp:version/>
  <cp:contentType/>
  <cp:contentStatus/>
</cp:coreProperties>
</file>