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39 Nákup synology\"/>
    </mc:Choice>
  </mc:AlternateContent>
  <xr:revisionPtr revIDLastSave="0" documentId="13_ncr:1_{E95B0527-862C-4715-921F-E26AC370BB3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7" i="1"/>
  <c r="I7" i="1" s="1"/>
  <c r="H8" i="1"/>
  <c r="I8" i="1" s="1"/>
  <c r="H3" i="1" l="1"/>
  <c r="I3" i="1" s="1"/>
  <c r="F10" i="1" s="1"/>
  <c r="F9" i="1" l="1"/>
</calcChain>
</file>

<file path=xl/sharedStrings.xml><?xml version="1.0" encoding="utf-8"?>
<sst xmlns="http://schemas.openxmlformats.org/spreadsheetml/2006/main" count="45" uniqueCount="35">
  <si>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</si>
  <si>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</si>
  <si>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</si>
  <si>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</si>
  <si>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Číslo interní objednávky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</si>
  <si>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</si>
  <si>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</si>
  <si>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</si>
  <si>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</si>
  <si>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</si>
  <si>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</si>
  <si>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</si>
  <si>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</si>
  <si>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</si>
  <si>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</si>
  <si>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</si>
  <si>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</si>
  <si>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</si>
  <si>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</si>
  <si>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</si>
  <si>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FSV UK
Smetanovo nábřeží 6, 11001
Praha 1</t>
  </si>
  <si>
    <t xml:space="preserve">IT May Synology </t>
  </si>
  <si>
    <t>IT May Disky</t>
  </si>
  <si>
    <t>30233132-5-Diskové jednotky</t>
  </si>
  <si>
    <t>30236110-6-Paměť RAM</t>
  </si>
  <si>
    <t>IT May Synology RAM</t>
  </si>
  <si>
    <t>IT May Synology Lyžiny</t>
  </si>
  <si>
    <t xml:space="preserve">32420000-3 - Síťová zařízení </t>
  </si>
  <si>
    <t>Výzva č. 39 v DNS „UK FSV – „DNS dodávky standardní techniky ICT 2019 až 2022“ - Fakulta sociálních věd Univerzity Karlovy  
Příloha č. 1 – Technická specifikace_cenová nabídka</t>
  </si>
  <si>
    <t>Požadujeme Synology RX1217RP
Rrozšiřující jednotka pro RS2418RP+
Záruka min. 5 let ( cena nesmí překročit 48 693,65 Kč bez DPH/ks)</t>
  </si>
  <si>
    <t>Požadujeme Synology RKS1317
RailKits Sliding (posuvné) pro zařízení Synology RackStation
Záruka min. 2 roky ( cena nesmí překročit 1 921,92 Kč bez DPH/ks)</t>
  </si>
  <si>
    <t>Požadujeme Synology RAM modul 16 GB DDR4-266 unbuffered ECC
Rozšiřující RAM pro RS2418RP
Záruka min. 5 let ( cena nesmí překročit 9 721,53 Kč bez DPH/ks)</t>
  </si>
  <si>
    <t>Požadujeme Synology RS18016xs + napájecí zdroj 500W
Záruka min. 2 roky ( cena nesmí překročit 5 300,45 Kč bez DPH/ks)</t>
  </si>
  <si>
    <t>Požadujeme Synology RAM modul 2x8 GB DDR3-1600 CL11
Rozšíření RAM pro RS18016xs+
Záruka min. 5 let ( cena nesmí překročit 9 568,02 Kč bez DPH/ks)</t>
  </si>
  <si>
    <t>Požadujeme HDD Seagate IronWolf Pro 10TB 
Záruka min. 5 let ( cena nesmí překročit 7 057,38 Kč bez DPH/ks)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</si>
</sst>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9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4" fillId="0" borderId="1" xfId="0" applyFont="1" applyBorder="1"/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/>
    <xf numFmtId="166" fontId="3" fillId="0" borderId="8" xfId="0" applyNumberFormat="1" applyFont="1" applyBorder="1" applyAlignment="1">
      <alignment horizontal="left"/>
    </xf>
    <xf numFmtId="166" fontId="4" fillId="0" borderId="8" xfId="0" applyNumberFormat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4"/>
  <sheetViews>
    <sheetView tabSelected="1" zoomScale="85" zoomScaleNormal="85" workbookViewId="0">
      <selection activeCell="G19" sqref="G19"/>
    </sheetView>
  </sheetViews>
  <sheetFormatPr defaultColWidth="14.42578125" defaultRowHeight="15.7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bestFit="1" customWidth="1"/>
    <col min="6" max="6" width="7.5703125" customWidth="1"/>
    <col min="10" max="11" width="16" customWidth="1"/>
  </cols>
  <sheetData>
    <row r="1" spans="1:29" ht="52.35" customHeight="1" thickBot="1" x14ac:dyDescent="0.25">
      <c r="A1" s="21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9" s="4" customFormat="1" ht="46.5" customHeight="1" x14ac:dyDescent="0.2">
      <c r="A2" s="8"/>
      <c r="B2" s="9" t="s">
        <v>2</v>
      </c>
      <c r="C2" s="9" t="s">
        <v>1</v>
      </c>
      <c r="D2" s="10" t="s">
        <v>3</v>
      </c>
      <c r="E2" s="10" t="s">
        <v>11</v>
      </c>
      <c r="F2" s="10" t="s">
        <v>0</v>
      </c>
      <c r="G2" s="10" t="s">
        <v>6</v>
      </c>
      <c r="H2" s="10" t="s">
        <v>7</v>
      </c>
      <c r="I2" s="10" t="s">
        <v>8</v>
      </c>
      <c r="J2" s="10" t="s">
        <v>5</v>
      </c>
      <c r="K2" s="10" t="s">
        <v>12</v>
      </c>
      <c r="L2" s="11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51" x14ac:dyDescent="0.2">
      <c r="A3" s="12">
        <v>1</v>
      </c>
      <c r="B3" s="16" t="s">
        <v>21</v>
      </c>
      <c r="C3" s="19" t="s">
        <v>29</v>
      </c>
      <c r="D3" s="16"/>
      <c r="E3" s="16"/>
      <c r="F3" s="6">
        <v>1</v>
      </c>
      <c r="G3" s="20"/>
      <c r="H3" s="20">
        <f t="shared" ref="H3:H8" si="0">G3*1.21</f>
        <v>0</v>
      </c>
      <c r="I3" s="20">
        <f t="shared" ref="I3:I8" si="1">H3*F3</f>
        <v>0</v>
      </c>
      <c r="J3" s="18" t="s">
        <v>20</v>
      </c>
      <c r="K3" s="18" t="s">
        <v>27</v>
      </c>
      <c r="L3" s="17">
        <v>210170</v>
      </c>
    </row>
    <row r="4" spans="1:29" ht="51" x14ac:dyDescent="0.2">
      <c r="A4" s="12">
        <v>2</v>
      </c>
      <c r="B4" s="16" t="s">
        <v>26</v>
      </c>
      <c r="C4" s="19" t="s">
        <v>30</v>
      </c>
      <c r="D4" s="16"/>
      <c r="E4" s="16"/>
      <c r="F4" s="6">
        <v>1</v>
      </c>
      <c r="G4" s="20"/>
      <c r="H4" s="20">
        <f t="shared" si="0"/>
        <v>0</v>
      </c>
      <c r="I4" s="20">
        <f t="shared" si="1"/>
        <v>0</v>
      </c>
      <c r="J4" s="18" t="s">
        <v>20</v>
      </c>
      <c r="K4" s="18" t="s">
        <v>27</v>
      </c>
      <c r="L4" s="17">
        <v>210170</v>
      </c>
    </row>
    <row r="5" spans="1:29" ht="51" x14ac:dyDescent="0.2">
      <c r="A5" s="12">
        <v>3</v>
      </c>
      <c r="B5" s="16" t="s">
        <v>25</v>
      </c>
      <c r="C5" s="19" t="s">
        <v>31</v>
      </c>
      <c r="D5" s="16"/>
      <c r="E5" s="16"/>
      <c r="F5" s="6">
        <v>4</v>
      </c>
      <c r="G5" s="20"/>
      <c r="H5" s="20">
        <f t="shared" si="0"/>
        <v>0</v>
      </c>
      <c r="I5" s="20">
        <f t="shared" si="1"/>
        <v>0</v>
      </c>
      <c r="J5" s="18" t="s">
        <v>20</v>
      </c>
      <c r="K5" s="18" t="s">
        <v>24</v>
      </c>
      <c r="L5" s="17">
        <v>210170</v>
      </c>
    </row>
    <row r="6" spans="1:29" ht="51" x14ac:dyDescent="0.2">
      <c r="A6" s="12">
        <v>4</v>
      </c>
      <c r="B6" s="16" t="s">
        <v>21</v>
      </c>
      <c r="C6" s="19" t="s">
        <v>32</v>
      </c>
      <c r="D6" s="16"/>
      <c r="E6" s="16"/>
      <c r="F6" s="6">
        <v>1</v>
      </c>
      <c r="G6" s="20"/>
      <c r="H6" s="20">
        <f t="shared" si="0"/>
        <v>0</v>
      </c>
      <c r="I6" s="20">
        <f t="shared" si="1"/>
        <v>0</v>
      </c>
      <c r="J6" s="18" t="s">
        <v>20</v>
      </c>
      <c r="K6" s="18" t="s">
        <v>27</v>
      </c>
      <c r="L6" s="17">
        <v>210170</v>
      </c>
    </row>
    <row r="7" spans="1:29" ht="51" x14ac:dyDescent="0.2">
      <c r="A7" s="12">
        <v>5</v>
      </c>
      <c r="B7" s="16" t="s">
        <v>25</v>
      </c>
      <c r="C7" s="19" t="s">
        <v>33</v>
      </c>
      <c r="D7" s="16"/>
      <c r="E7" s="16"/>
      <c r="F7" s="6">
        <v>2</v>
      </c>
      <c r="G7" s="20"/>
      <c r="H7" s="20">
        <f t="shared" si="0"/>
        <v>0</v>
      </c>
      <c r="I7" s="20">
        <f t="shared" si="1"/>
        <v>0</v>
      </c>
      <c r="J7" s="18" t="s">
        <v>20</v>
      </c>
      <c r="K7" s="18" t="s">
        <v>24</v>
      </c>
      <c r="L7" s="17">
        <v>210170</v>
      </c>
    </row>
    <row r="8" spans="1:29" ht="51" x14ac:dyDescent="0.2">
      <c r="A8" s="12">
        <v>6</v>
      </c>
      <c r="B8" s="16" t="s">
        <v>22</v>
      </c>
      <c r="C8" s="19" t="s">
        <v>34</v>
      </c>
      <c r="D8" s="16"/>
      <c r="E8" s="16"/>
      <c r="F8" s="6">
        <v>39</v>
      </c>
      <c r="G8" s="20"/>
      <c r="H8" s="20">
        <f t="shared" si="0"/>
        <v>0</v>
      </c>
      <c r="I8" s="20">
        <f t="shared" si="1"/>
        <v>0</v>
      </c>
      <c r="J8" s="18" t="s">
        <v>20</v>
      </c>
      <c r="K8" s="18" t="s">
        <v>23</v>
      </c>
      <c r="L8" s="17">
        <v>210170</v>
      </c>
    </row>
    <row r="9" spans="1:29" ht="15.75" customHeight="1" x14ac:dyDescent="0.25">
      <c r="A9" s="23" t="s">
        <v>9</v>
      </c>
      <c r="B9" s="24"/>
      <c r="C9" s="24"/>
      <c r="D9" s="7"/>
      <c r="E9" s="7"/>
      <c r="F9" s="27">
        <f>F10/1.21</f>
        <v>0</v>
      </c>
      <c r="G9" s="28"/>
      <c r="H9" s="28"/>
      <c r="I9" s="28"/>
      <c r="J9" s="5"/>
      <c r="K9" s="5"/>
      <c r="L9" s="13"/>
    </row>
    <row r="10" spans="1:29" ht="15.75" customHeight="1" thickBot="1" x14ac:dyDescent="0.3">
      <c r="A10" s="25" t="s">
        <v>10</v>
      </c>
      <c r="B10" s="26"/>
      <c r="C10" s="26"/>
      <c r="D10" s="14"/>
      <c r="E10" s="14"/>
      <c r="F10" s="29">
        <f>SUM(I3:I8)</f>
        <v>0</v>
      </c>
      <c r="G10" s="30"/>
      <c r="H10" s="30"/>
      <c r="I10" s="30"/>
      <c r="J10" s="14"/>
      <c r="K10" s="14"/>
      <c r="L10" s="15"/>
    </row>
    <row r="11" spans="1:29" ht="15.75" customHeight="1" x14ac:dyDescent="0.2">
      <c r="A11" s="1"/>
      <c r="F11" s="1"/>
      <c r="G11" s="3"/>
      <c r="H11" s="3"/>
      <c r="I11" s="3"/>
      <c r="J11" s="3"/>
      <c r="K11" s="3"/>
      <c r="L11" s="3"/>
    </row>
    <row r="12" spans="1:29" ht="15.75" customHeight="1" x14ac:dyDescent="0.2">
      <c r="A12" s="1"/>
      <c r="C12" t="s">
        <v>19</v>
      </c>
      <c r="F12" s="1"/>
    </row>
    <row r="13" spans="1:29" ht="15.75" customHeight="1" x14ac:dyDescent="0.2">
      <c r="A13" s="1"/>
      <c r="F13" s="1"/>
    </row>
    <row r="14" spans="1:29" ht="15.75" customHeight="1" x14ac:dyDescent="0.2">
      <c r="A14" s="1"/>
      <c r="C14" t="s">
        <v>13</v>
      </c>
      <c r="F14" s="1"/>
    </row>
    <row r="15" spans="1:29" ht="15.75" customHeight="1" x14ac:dyDescent="0.2">
      <c r="A15" s="1"/>
      <c r="C15" t="s">
        <v>14</v>
      </c>
      <c r="F15" s="1"/>
    </row>
    <row r="16" spans="1:29" ht="15.75" customHeight="1" x14ac:dyDescent="0.2">
      <c r="A16" s="1"/>
      <c r="C16" t="s">
        <v>15</v>
      </c>
      <c r="F16" s="1"/>
    </row>
    <row r="17" spans="1:6" ht="15.75" customHeight="1" x14ac:dyDescent="0.2">
      <c r="A17" s="1"/>
      <c r="C17" t="s">
        <v>16</v>
      </c>
      <c r="F17" s="1"/>
    </row>
    <row r="18" spans="1:6" ht="15.75" customHeight="1" x14ac:dyDescent="0.2">
      <c r="A18" s="1"/>
      <c r="C18" t="s">
        <v>17</v>
      </c>
      <c r="F18" s="1"/>
    </row>
    <row r="19" spans="1:6" ht="15.75" customHeight="1" x14ac:dyDescent="0.2">
      <c r="A19" s="1"/>
      <c r="F19" s="1"/>
    </row>
    <row r="20" spans="1:6" ht="15.75" customHeight="1" x14ac:dyDescent="0.2">
      <c r="A20" s="1"/>
      <c r="C20" t="s">
        <v>18</v>
      </c>
      <c r="F20" s="1"/>
    </row>
    <row r="21" spans="1:6" ht="15.75" customHeight="1" x14ac:dyDescent="0.2">
      <c r="A21" s="1"/>
      <c r="F21" s="1"/>
    </row>
    <row r="22" spans="1:6" ht="15.75" customHeight="1" x14ac:dyDescent="0.2">
      <c r="A22" s="1"/>
      <c r="F22" s="1"/>
    </row>
    <row r="23" spans="1:6" ht="15.75" customHeight="1" x14ac:dyDescent="0.2">
      <c r="A23" s="1"/>
      <c r="F23" s="1"/>
    </row>
    <row r="24" spans="1:6" ht="15.75" customHeight="1" x14ac:dyDescent="0.2">
      <c r="A24" s="1"/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5.75" customHeight="1" x14ac:dyDescent="0.2">
      <c r="A30" s="1"/>
      <c r="F30" s="1"/>
    </row>
    <row r="31" spans="1:6" ht="15.75" customHeight="1" x14ac:dyDescent="0.2">
      <c r="A31" s="1"/>
      <c r="F31" s="1"/>
    </row>
    <row r="32" spans="1:6" ht="15.75" customHeight="1" x14ac:dyDescent="0.2">
      <c r="A32" s="1"/>
      <c r="F32" s="1"/>
    </row>
    <row r="33" spans="1:6" ht="15.75" customHeight="1" x14ac:dyDescent="0.2">
      <c r="A33" s="1"/>
      <c r="F33" s="1"/>
    </row>
    <row r="34" spans="1:6" ht="15.75" customHeight="1" x14ac:dyDescent="0.2">
      <c r="A34" s="1"/>
      <c r="F34" s="1"/>
    </row>
    <row r="35" spans="1:6" ht="12.75" x14ac:dyDescent="0.2">
      <c r="A35" s="1"/>
      <c r="F35" s="1"/>
    </row>
    <row r="36" spans="1:6" ht="12.75" x14ac:dyDescent="0.2">
      <c r="A36" s="1"/>
      <c r="F36" s="1"/>
    </row>
    <row r="37" spans="1:6" ht="12.75" x14ac:dyDescent="0.2">
      <c r="A37" s="1"/>
      <c r="F37" s="1"/>
    </row>
    <row r="38" spans="1:6" ht="12.75" x14ac:dyDescent="0.2">
      <c r="A38" s="1"/>
      <c r="F38" s="1"/>
    </row>
    <row r="39" spans="1:6" ht="12.75" x14ac:dyDescent="0.2">
      <c r="A39" s="1"/>
      <c r="F39" s="1"/>
    </row>
    <row r="40" spans="1:6" ht="12.75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  <row r="983" spans="1:6" ht="12.75" x14ac:dyDescent="0.2">
      <c r="A983" s="1"/>
      <c r="F983" s="1"/>
    </row>
    <row r="984" spans="1:6" ht="12.75" x14ac:dyDescent="0.2">
      <c r="A984" s="1"/>
      <c r="F984" s="1"/>
    </row>
  </sheetData>
  <autoFilter ref="A2:I2" xr:uid="{00000000-0009-0000-0000-000000000000}"/>
  <mergeCells count="5">
    <mergeCell ref="A1:L1"/>
    <mergeCell ref="A9:C9"/>
    <mergeCell ref="A10:C10"/>
    <mergeCell ref="F9:I9"/>
    <mergeCell ref="F10:I10"/>
  </mergeCells>
  <phoneticPr fontId="8" type="noConversion"/>
  <printOptions horizontalCentered="1"/>
  <pageMargins left="0.25" right="0.25" top="0.75" bottom="0.75" header="0.3" footer="0.3"/>
  <pageSetup paperSize="9" scale="42" fitToHeight="0" orientation="landscape" r:id="rId1"/>
  <headerFooter>
    <oddFooter>&amp;CVýzva č. 39 v DNS „UK FSV – „DNS dodávky standardní techniky ICT 2019 až 2022“ - Fakulta sociálních věd Univerzity Karlovy  
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2019-08-13T06:10:46Z</cp:lastPrinted>
  <dcterms:created xsi:type="dcterms:W3CDTF">2016-08-01T15:32:31Z</dcterms:created>
  <dcterms:modified xsi:type="dcterms:W3CDTF">2021-05-17T10:50:56Z</dcterms:modified>
</cp:coreProperties>
</file>