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Nabídková cena" sheetId="1" r:id="rId1"/>
    <sheet name="1 Výpočetní uzel" sheetId="2" r:id="rId2"/>
    <sheet name="2 Paměťový modul" sheetId="3" r:id="rId3"/>
  </sheets>
  <definedNames>
    <definedName name="Excel_BuiltIn_Print_Area" localSheetId="1">'1 Výpočetní uzel'!$B$1:$F$42</definedName>
    <definedName name="Excel_BuiltIn_Print_Area" localSheetId="0">'Nabídková cena'!$A$1:$G$21</definedName>
    <definedName name="_xlnm.Print_Area" localSheetId="1">'1 Výpočetní uzel'!$A$1:$F$43</definedName>
    <definedName name="_xlnm.Print_Area" localSheetId="0">'Nabídková cena'!$A$1:$G$21</definedName>
  </definedNames>
  <calcPr fullCalcOnLoad="1"/>
</workbook>
</file>

<file path=xl/sharedStrings.xml><?xml version="1.0" encoding="utf-8"?>
<sst xmlns="http://schemas.openxmlformats.org/spreadsheetml/2006/main" count="111" uniqueCount="97">
  <si>
    <t>STANOVENÍ NABÍDKOVÉ CENY</t>
  </si>
  <si>
    <t>číslo položky</t>
  </si>
  <si>
    <t>Název položky</t>
  </si>
  <si>
    <t>Počet</t>
  </si>
  <si>
    <t>Cena 1 ks  Kč bez DPH</t>
  </si>
  <si>
    <t>Celková cena Kč bez DPH</t>
  </si>
  <si>
    <t xml:space="preserve"> Kč DPH 21 %</t>
  </si>
  <si>
    <t>Celková cena 
Kč vč. DPH</t>
  </si>
  <si>
    <t>Výpočetní uzel - sestava</t>
  </si>
  <si>
    <t>Rozšíření paměťových modulů (2 x 8)</t>
  </si>
  <si>
    <t>Nabídková cena 
celkem 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</si>
  <si>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</si>
  <si>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</si>
  <si>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</si>
  <si>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</si>
  <si>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B) doplnění specifikace jednotlivých položek tabulky obsaženou v listech tohoto sešitu.</t>
  </si>
  <si>
    <t>V …………………………. dne …………….2021</t>
  </si>
  <si>
    <t>………………………………………………………..</t>
  </si>
  <si>
    <t>za dodavatele</t>
  </si>
  <si>
    <t>Technická specifikace</t>
  </si>
  <si>
    <t>NABÍZENÁ SESTAVA:</t>
  </si>
  <si>
    <t>Parametr</t>
  </si>
  <si>
    <t>Pevná hodnota</t>
  </si>
  <si>
    <t>minimální (maximální) požadovaná hodnota</t>
  </si>
  <si>
    <t>Hodnota u nabízeného zboží</t>
  </si>
  <si>
    <t>Provedení</t>
  </si>
  <si>
    <t>Montáž do skříně vč. lyžin</t>
  </si>
  <si>
    <t xml:space="preserve"> rack 19´´ </t>
  </si>
  <si>
    <t>Výška</t>
  </si>
  <si>
    <t>1U (43,85 mm)</t>
  </si>
  <si>
    <t>Šířka (mm)</t>
  </si>
  <si>
    <t>Hloubka</t>
  </si>
  <si>
    <t>max 850 mm</t>
  </si>
  <si>
    <t>Konfigurace CPU</t>
  </si>
  <si>
    <t>Počet procesorů</t>
  </si>
  <si>
    <t>Typ procesoru</t>
  </si>
  <si>
    <t>poslední dostupná generace architektury x86_64 s podporou SMT</t>
  </si>
  <si>
    <t>Počet fyzických jader na procesor</t>
  </si>
  <si>
    <t>Základní frekvence [GHz]</t>
  </si>
  <si>
    <t>TDP [W]</t>
  </si>
  <si>
    <t>max 280</t>
  </si>
  <si>
    <t>RAM (Operařní paměť)</t>
  </si>
  <si>
    <t>Velikost  paměti [GB]: </t>
  </si>
  <si>
    <t>2048 (např. 32 x 64)</t>
  </si>
  <si>
    <t>Frekvence paměti [MHz]: </t>
  </si>
  <si>
    <t>Typ paměti: </t>
  </si>
  <si>
    <t>DD4, ECC Registered</t>
  </si>
  <si>
    <t>Disky</t>
  </si>
  <si>
    <t>Typ disku</t>
  </si>
  <si>
    <t>NVMe</t>
  </si>
  <si>
    <t>Počet pevných disků: </t>
  </si>
  <si>
    <t>Kapacita [GB]: </t>
  </si>
  <si>
    <t>3840 (např. 4 x 960)</t>
  </si>
  <si>
    <t>Rozhraní</t>
  </si>
  <si>
    <t>Síťové rozhraní (Gbit/s)</t>
  </si>
  <si>
    <t>2 x 10GBASE-T</t>
  </si>
  <si>
    <t>Dedikovaný port LAN pro vzdálenou správu</t>
  </si>
  <si>
    <t>Ano</t>
  </si>
  <si>
    <t>Onboard grafická karta</t>
  </si>
  <si>
    <t>Hotswap pozice</t>
  </si>
  <si>
    <t>12 x NVMe/SATA/SAS</t>
  </si>
  <si>
    <t>Počet volných slotů PCIe Gen4 x16 s možností osazení kartou plné velikosti</t>
  </si>
  <si>
    <t>Počet dalších volných slotů PCIe Gen4 x8 nebo x16</t>
  </si>
  <si>
    <t>Napájení</t>
  </si>
  <si>
    <t>Redundantní napájení</t>
  </si>
  <si>
    <t>Výkon (W)</t>
  </si>
  <si>
    <t>Účinnost - kategorie</t>
  </si>
  <si>
    <t>80 plus Platinum</t>
  </si>
  <si>
    <t>Další informace</t>
  </si>
  <si>
    <t>Vzdálená správa s podporou standardu IPMI 2.0</t>
  </si>
  <si>
    <t>Bootování operačního systému</t>
  </si>
  <si>
    <t xml:space="preserve">konfigurovatelné pořadí zařízení </t>
  </si>
  <si>
    <t>Podpora bootování opereačního systému</t>
  </si>
  <si>
    <t>USB
LAN (PXE)</t>
  </si>
  <si>
    <t>Záruka</t>
  </si>
  <si>
    <t>Záruční doba</t>
  </si>
  <si>
    <t>3 roky</t>
  </si>
  <si>
    <t>Nové</t>
  </si>
  <si>
    <t>Současný stav</t>
  </si>
  <si>
    <t>Relevantní Parametr</t>
  </si>
  <si>
    <t>stav</t>
  </si>
  <si>
    <t>Počet strojů (nodů)</t>
  </si>
  <si>
    <t>Specifikace jednoho nodu</t>
  </si>
  <si>
    <t>Typ storje</t>
  </si>
  <si>
    <t>ASUS RS700A-E9-RS12V2</t>
  </si>
  <si>
    <t>Počet a typ modulů aktuálně každém nodu</t>
  </si>
  <si>
    <t xml:space="preserve"> 8 modulů, Samsung M393A2K40DB3-CWE</t>
  </si>
  <si>
    <t>Velikost paměti na jeden node</t>
  </si>
  <si>
    <t>128 GB</t>
  </si>
  <si>
    <t>NABÍZENÁ SESTAVA</t>
  </si>
  <si>
    <t xml:space="preserve">Pevná hodnota </t>
  </si>
  <si>
    <t>Rozšíření paměti pro každý stroj</t>
  </si>
  <si>
    <t>Počet modulů</t>
  </si>
  <si>
    <t>Typ paměti</t>
  </si>
  <si>
    <t>DDR 4,  ECC Registered</t>
  </si>
  <si>
    <t>3200 MHZ, kapacita jednoho modulu min. 16 GB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</si>
  <si>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
 s § 89  odst. 6 Zákona č. 134/2016, o zadávání veřejných zakázek, v platném znění.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</si>
</sst>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4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>
      <alignment vertical="center"/>
    </xf>
    <xf numFmtId="4" fontId="0" fillId="33" borderId="10" xfId="0" applyNumberFormat="1" applyFill="1" applyBorder="1" applyAlignment="1" applyProtection="1">
      <alignment vertical="center"/>
      <protection locked="0"/>
    </xf>
    <xf numFmtId="4" fontId="0" fillId="0" borderId="10" xfId="0" applyNumberFormat="1" applyBorder="1" applyAlignment="1">
      <alignment vertical="center"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 vertical="center" wrapText="1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3" fillId="33" borderId="10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0" fillId="0" borderId="14" xfId="0" applyBorder="1" applyAlignment="1">
      <alignment/>
    </xf>
    <xf numFmtId="0" fontId="9" fillId="0" borderId="0" xfId="0" applyFont="1" applyAlignment="1">
      <alignment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0" fillId="35" borderId="18" xfId="0" applyFont="1" applyFill="1" applyBorder="1" applyAlignment="1" applyProtection="1">
      <alignment wrapText="1"/>
      <protection locked="0"/>
    </xf>
    <xf numFmtId="0" fontId="0" fillId="33" borderId="18" xfId="0" applyFont="1" applyFill="1" applyBorder="1" applyAlignment="1" applyProtection="1">
      <alignment wrapText="1"/>
      <protection locked="0"/>
    </xf>
    <xf numFmtId="0" fontId="0" fillId="33" borderId="18" xfId="0" applyFill="1" applyBorder="1" applyAlignment="1" applyProtection="1">
      <alignment wrapText="1"/>
      <protection locked="0"/>
    </xf>
    <xf numFmtId="0" fontId="0" fillId="36" borderId="18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8" xfId="0" applyFont="1" applyBorder="1" applyAlignment="1">
      <alignment wrapText="1"/>
    </xf>
    <xf numFmtId="0" fontId="4" fillId="0" borderId="18" xfId="0" applyFont="1" applyBorder="1" applyAlignment="1">
      <alignment horizontal="right" wrapText="1"/>
    </xf>
    <xf numFmtId="0" fontId="0" fillId="0" borderId="18" xfId="0" applyFont="1" applyBorder="1" applyAlignment="1">
      <alignment horizontal="right" wrapText="1"/>
    </xf>
    <xf numFmtId="0" fontId="0" fillId="0" borderId="18" xfId="0" applyFont="1" applyBorder="1" applyAlignment="1">
      <alignment vertical="center" wrapText="1"/>
    </xf>
    <xf numFmtId="0" fontId="0" fillId="0" borderId="18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left" vertical="center"/>
    </xf>
    <xf numFmtId="0" fontId="0" fillId="36" borderId="18" xfId="0" applyFont="1" applyFill="1" applyBorder="1" applyAlignment="1">
      <alignment vertical="center" wrapText="1"/>
    </xf>
    <xf numFmtId="0" fontId="0" fillId="35" borderId="18" xfId="0" applyFill="1" applyBorder="1" applyAlignment="1">
      <alignment horizontal="right" vertical="center" wrapText="1"/>
    </xf>
    <xf numFmtId="0" fontId="0" fillId="34" borderId="18" xfId="0" applyFont="1" applyFill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3" fillId="0" borderId="18" xfId="0" applyFont="1" applyBorder="1" applyAlignment="1">
      <alignment vertical="center" wrapText="1"/>
    </xf>
    <xf numFmtId="3" fontId="0" fillId="0" borderId="18" xfId="0" applyNumberForma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35" borderId="18" xfId="0" applyFont="1" applyFill="1" applyBorder="1" applyAlignment="1">
      <alignment vertical="center" wrapText="1"/>
    </xf>
    <xf numFmtId="0" fontId="0" fillId="35" borderId="18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vertical="center" wrapText="1"/>
    </xf>
    <xf numFmtId="0" fontId="0" fillId="35" borderId="22" xfId="0" applyFont="1" applyFill="1" applyBorder="1" applyAlignment="1">
      <alignment vertical="center" wrapText="1"/>
    </xf>
    <xf numFmtId="0" fontId="0" fillId="0" borderId="21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36" borderId="21" xfId="0" applyFont="1" applyFill="1" applyBorder="1" applyAlignment="1">
      <alignment horizontal="left" vertical="center" wrapText="1"/>
    </xf>
    <xf numFmtId="0" fontId="0" fillId="36" borderId="22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 wrapText="1"/>
    </xf>
    <xf numFmtId="0" fontId="0" fillId="36" borderId="22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70" zoomScaleNormal="70" zoomScalePageLayoutView="0" workbookViewId="0" topLeftCell="A1">
      <selection activeCell="C4" sqref="C4:D4"/>
    </sheetView>
  </sheetViews>
  <sheetFormatPr defaultColWidth="9.140625" defaultRowHeight="15"/>
  <cols>
    <col min="1" max="1" width="9.28125" style="0" customWidth="1"/>
    <col min="2" max="2" width="32.28125" style="0" customWidth="1"/>
    <col min="3" max="3" width="18.8515625" style="0" customWidth="1"/>
    <col min="4" max="4" width="18.140625" style="0" customWidth="1"/>
    <col min="5" max="5" width="19.57421875" style="0" customWidth="1"/>
    <col min="6" max="6" width="16.8515625" style="0" customWidth="1"/>
    <col min="7" max="7" width="18.28125" style="0" customWidth="1"/>
  </cols>
  <sheetData>
    <row r="1" spans="1:7" ht="52.5" customHeight="1">
      <c r="A1" s="53" t="s">
        <v>0</v>
      </c>
      <c r="B1" s="53"/>
      <c r="C1" s="53"/>
      <c r="D1" s="53"/>
      <c r="E1" s="53"/>
      <c r="F1" s="53"/>
      <c r="G1" s="53"/>
    </row>
    <row r="3" spans="1:7" ht="63.75" customHeight="1">
      <c r="A3" s="28" t="s">
        <v>1</v>
      </c>
      <c r="B3" s="29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</row>
    <row r="4" spans="1:7" ht="90" customHeight="1">
      <c r="A4" s="1">
        <v>1</v>
      </c>
      <c r="B4" s="2" t="s">
        <v>8</v>
      </c>
      <c r="C4" s="3">
        <v>1</v>
      </c>
      <c r="D4" s="4"/>
      <c r="E4" s="5">
        <f>C4*D4</f>
        <v>0</v>
      </c>
      <c r="F4" s="5">
        <f>E4*0.19</f>
        <v>0</v>
      </c>
      <c r="G4" s="5">
        <f>E4+F4</f>
        <v>0</v>
      </c>
    </row>
    <row r="5" spans="1:7" ht="95.25" customHeight="1">
      <c r="A5" s="1">
        <v>2</v>
      </c>
      <c r="B5" s="2" t="s">
        <v>9</v>
      </c>
      <c r="C5" s="3">
        <v>16</v>
      </c>
      <c r="D5" s="4"/>
      <c r="E5" s="5">
        <f>C5*D5</f>
        <v>0</v>
      </c>
      <c r="F5" s="5">
        <f>E5*0.19</f>
        <v>0</v>
      </c>
      <c r="G5" s="5">
        <f>E5+F5</f>
        <v>0</v>
      </c>
    </row>
    <row r="6" ht="36" customHeight="1"/>
    <row r="7" spans="5:15" ht="68.25" customHeight="1">
      <c r="E7" s="30" t="s">
        <v>10</v>
      </c>
      <c r="F7" s="31" t="s">
        <v>11</v>
      </c>
      <c r="G7" s="32" t="s">
        <v>12</v>
      </c>
      <c r="O7" s="10"/>
    </row>
    <row r="8" spans="5:7" ht="36.75" customHeight="1">
      <c r="E8" s="6">
        <f>E4+E5</f>
        <v>0</v>
      </c>
      <c r="F8" s="7">
        <f>E8*0.19</f>
        <v>0</v>
      </c>
      <c r="G8" s="8">
        <f>E8+F8</f>
        <v>0</v>
      </c>
    </row>
    <row r="10" spans="1:7" ht="75.75" customHeight="1">
      <c r="A10" s="54" t="s">
        <v>96</v>
      </c>
      <c r="B10" s="54"/>
      <c r="C10" s="54"/>
      <c r="D10" s="54"/>
      <c r="E10" s="54"/>
      <c r="F10" s="54"/>
      <c r="G10" s="54"/>
    </row>
    <row r="12" spans="2:5" ht="18.75">
      <c r="B12" s="9" t="s">
        <v>13</v>
      </c>
      <c r="C12" s="9"/>
      <c r="D12" s="9"/>
      <c r="E12" s="9"/>
    </row>
    <row r="13" spans="2:5" ht="18.75">
      <c r="B13" s="9" t="s">
        <v>14</v>
      </c>
      <c r="C13" s="9"/>
      <c r="D13" s="9"/>
      <c r="E13" s="9"/>
    </row>
    <row r="14" spans="2:5" ht="18.75">
      <c r="B14" s="9" t="s">
        <v>15</v>
      </c>
      <c r="C14" s="9"/>
      <c r="D14" s="9"/>
      <c r="E14" s="9"/>
    </row>
    <row r="15" spans="2:5" ht="15">
      <c r="B15" s="10"/>
      <c r="C15" s="10"/>
      <c r="D15" s="10"/>
      <c r="E15" s="10"/>
    </row>
    <row r="16" spans="2:5" ht="15.75">
      <c r="B16" s="11" t="s">
        <v>16</v>
      </c>
      <c r="C16" s="12"/>
      <c r="D16" s="10"/>
      <c r="E16" s="10"/>
    </row>
    <row r="17" spans="2:5" ht="15">
      <c r="B17" s="10"/>
      <c r="C17" s="10"/>
      <c r="D17" s="10"/>
      <c r="E17" s="10"/>
    </row>
    <row r="18" spans="2:5" ht="15">
      <c r="B18" s="10" t="s">
        <v>17</v>
      </c>
      <c r="C18" s="10"/>
      <c r="D18" s="10"/>
      <c r="E18" s="10"/>
    </row>
    <row r="19" spans="2:5" ht="15">
      <c r="B19" s="10" t="s">
        <v>18</v>
      </c>
      <c r="C19" s="10"/>
      <c r="D19" s="10"/>
      <c r="E19" s="10"/>
    </row>
  </sheetData>
  <sheetProtection password="C4E5" sheet="1"/>
  <mergeCells count="2">
    <mergeCell ref="A1:G1"/>
    <mergeCell ref="A10:G10"/>
  </mergeCells>
  <printOptions/>
  <pageMargins left="0.7" right="0.7" top="0.7875" bottom="0.7875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="85" zoomScaleNormal="85" zoomScalePageLayoutView="0" workbookViewId="0" topLeftCell="A20">
      <selection activeCell="F35" sqref="F35"/>
    </sheetView>
  </sheetViews>
  <sheetFormatPr defaultColWidth="8.7109375" defaultRowHeight="15"/>
  <cols>
    <col min="1" max="1" width="2.140625" style="0" customWidth="1"/>
    <col min="2" max="2" width="30.8515625" style="13" customWidth="1"/>
    <col min="3" max="3" width="31.28125" style="13" customWidth="1"/>
    <col min="4" max="4" width="20.8515625" style="13" customWidth="1"/>
    <col min="5" max="5" width="2.57421875" style="13" customWidth="1"/>
    <col min="6" max="6" width="38.7109375" style="13" customWidth="1"/>
    <col min="7" max="7" width="19.421875" style="13" customWidth="1"/>
    <col min="8" max="8" width="50.8515625" style="13" customWidth="1"/>
    <col min="9" max="16384" width="8.7109375" style="13" customWidth="1"/>
  </cols>
  <sheetData>
    <row r="1" spans="1:6" ht="55.5" customHeight="1">
      <c r="A1" s="57" t="s">
        <v>19</v>
      </c>
      <c r="B1" s="57"/>
      <c r="C1" s="57"/>
      <c r="D1" s="57"/>
      <c r="E1" s="14"/>
      <c r="F1" s="15" t="s">
        <v>20</v>
      </c>
    </row>
    <row r="2" spans="1:6" ht="45.75" customHeight="1">
      <c r="A2" s="40"/>
      <c r="B2" s="47" t="s">
        <v>21</v>
      </c>
      <c r="C2" s="38" t="s">
        <v>22</v>
      </c>
      <c r="D2" s="38" t="s">
        <v>23</v>
      </c>
      <c r="F2" s="16" t="s">
        <v>24</v>
      </c>
    </row>
    <row r="3" spans="1:6" ht="15" customHeight="1">
      <c r="A3" s="55" t="s">
        <v>25</v>
      </c>
      <c r="B3" s="55"/>
      <c r="C3" s="48"/>
      <c r="D3" s="48"/>
      <c r="F3" s="17"/>
    </row>
    <row r="4" spans="1:6" ht="15" customHeight="1">
      <c r="A4" s="40"/>
      <c r="B4" s="44" t="s">
        <v>26</v>
      </c>
      <c r="C4" s="49" t="s">
        <v>27</v>
      </c>
      <c r="D4" s="49"/>
      <c r="E4" s="18"/>
      <c r="F4" s="19"/>
    </row>
    <row r="5" spans="1:6" ht="15" customHeight="1">
      <c r="A5" s="40"/>
      <c r="B5" s="44" t="s">
        <v>28</v>
      </c>
      <c r="C5" s="49" t="s">
        <v>29</v>
      </c>
      <c r="D5" s="49"/>
      <c r="F5" s="19"/>
    </row>
    <row r="6" spans="1:6" ht="15" customHeight="1">
      <c r="A6" s="40"/>
      <c r="B6" s="44" t="s">
        <v>30</v>
      </c>
      <c r="C6" s="49">
        <v>449</v>
      </c>
      <c r="D6" s="49"/>
      <c r="F6" s="19"/>
    </row>
    <row r="7" spans="1:6" ht="15" customHeight="1">
      <c r="A7" s="40"/>
      <c r="B7" s="44" t="s">
        <v>31</v>
      </c>
      <c r="C7" s="50"/>
      <c r="D7" s="45" t="s">
        <v>32</v>
      </c>
      <c r="F7" s="19"/>
    </row>
    <row r="8" spans="1:6" ht="15" customHeight="1">
      <c r="A8" s="55" t="s">
        <v>33</v>
      </c>
      <c r="B8" s="55"/>
      <c r="C8" s="48"/>
      <c r="D8" s="48"/>
      <c r="F8" s="17"/>
    </row>
    <row r="9" spans="1:6" ht="15" customHeight="1">
      <c r="A9" s="40"/>
      <c r="B9" s="44" t="s">
        <v>34</v>
      </c>
      <c r="C9" s="50">
        <v>2</v>
      </c>
      <c r="D9" s="45"/>
      <c r="F9" s="19"/>
    </row>
    <row r="10" spans="1:6" ht="27" customHeight="1">
      <c r="A10" s="40"/>
      <c r="B10" s="44" t="s">
        <v>35</v>
      </c>
      <c r="C10" s="45" t="s">
        <v>36</v>
      </c>
      <c r="D10" s="45"/>
      <c r="F10" s="19"/>
    </row>
    <row r="11" spans="1:6" ht="15" customHeight="1">
      <c r="A11" s="40"/>
      <c r="B11" s="44" t="s">
        <v>37</v>
      </c>
      <c r="C11" s="50"/>
      <c r="D11" s="45">
        <v>64</v>
      </c>
      <c r="F11" s="19"/>
    </row>
    <row r="12" spans="1:6" ht="15" customHeight="1">
      <c r="A12" s="40"/>
      <c r="B12" s="44" t="s">
        <v>38</v>
      </c>
      <c r="C12" s="50"/>
      <c r="D12" s="45">
        <v>2.45</v>
      </c>
      <c r="F12" s="19"/>
    </row>
    <row r="13" spans="1:6" ht="15" customHeight="1">
      <c r="A13" s="40"/>
      <c r="B13" s="44" t="s">
        <v>39</v>
      </c>
      <c r="C13" s="44"/>
      <c r="D13" s="45" t="s">
        <v>40</v>
      </c>
      <c r="F13" s="19"/>
    </row>
    <row r="14" spans="1:6" ht="15" customHeight="1">
      <c r="A14" s="55" t="s">
        <v>41</v>
      </c>
      <c r="B14" s="55"/>
      <c r="C14" s="48"/>
      <c r="D14" s="48"/>
      <c r="F14" s="17"/>
    </row>
    <row r="15" spans="1:6" ht="15" customHeight="1">
      <c r="A15" s="40"/>
      <c r="B15" s="44" t="s">
        <v>42</v>
      </c>
      <c r="C15" s="50"/>
      <c r="D15" s="45" t="s">
        <v>43</v>
      </c>
      <c r="F15" s="19"/>
    </row>
    <row r="16" spans="1:6" ht="15" customHeight="1">
      <c r="A16" s="40"/>
      <c r="B16" s="44" t="s">
        <v>44</v>
      </c>
      <c r="C16" s="50"/>
      <c r="D16" s="45">
        <v>3200</v>
      </c>
      <c r="F16" s="19"/>
    </row>
    <row r="17" spans="1:6" ht="15" customHeight="1">
      <c r="A17" s="40"/>
      <c r="B17" s="44" t="s">
        <v>45</v>
      </c>
      <c r="C17" s="50" t="s">
        <v>46</v>
      </c>
      <c r="D17" s="45"/>
      <c r="F17" s="19"/>
    </row>
    <row r="18" spans="1:6" ht="15" customHeight="1">
      <c r="A18" s="56" t="s">
        <v>47</v>
      </c>
      <c r="B18" s="56"/>
      <c r="C18" s="48"/>
      <c r="D18" s="48"/>
      <c r="F18" s="17"/>
    </row>
    <row r="19" spans="1:6" ht="15" customHeight="1">
      <c r="A19" s="40"/>
      <c r="B19" s="44" t="s">
        <v>48</v>
      </c>
      <c r="C19" s="50" t="s">
        <v>49</v>
      </c>
      <c r="D19" s="45"/>
      <c r="F19" s="19"/>
    </row>
    <row r="20" spans="1:6" ht="15" customHeight="1">
      <c r="A20" s="40"/>
      <c r="B20" s="44" t="s">
        <v>50</v>
      </c>
      <c r="C20" s="50"/>
      <c r="D20" s="45">
        <v>4</v>
      </c>
      <c r="F20" s="19"/>
    </row>
    <row r="21" spans="1:6" ht="15" customHeight="1">
      <c r="A21" s="40"/>
      <c r="B21" s="44" t="s">
        <v>51</v>
      </c>
      <c r="C21" s="50"/>
      <c r="D21" s="45" t="s">
        <v>52</v>
      </c>
      <c r="F21" s="19"/>
    </row>
    <row r="22" spans="1:6" ht="15" customHeight="1">
      <c r="A22" s="56" t="s">
        <v>53</v>
      </c>
      <c r="B22" s="56"/>
      <c r="C22" s="48"/>
      <c r="D22" s="48"/>
      <c r="F22" s="17"/>
    </row>
    <row r="23" spans="1:6" ht="15" customHeight="1">
      <c r="A23" s="40"/>
      <c r="B23" s="44" t="s">
        <v>54</v>
      </c>
      <c r="C23" s="50"/>
      <c r="D23" s="45" t="s">
        <v>55</v>
      </c>
      <c r="F23" s="19"/>
    </row>
    <row r="24" spans="1:6" ht="30">
      <c r="A24" s="40"/>
      <c r="B24" s="44" t="s">
        <v>56</v>
      </c>
      <c r="C24" s="50" t="s">
        <v>57</v>
      </c>
      <c r="D24" s="45"/>
      <c r="F24" s="19"/>
    </row>
    <row r="25" spans="1:6" ht="15" customHeight="1">
      <c r="A25" s="40"/>
      <c r="B25" s="44" t="s">
        <v>58</v>
      </c>
      <c r="C25" s="50" t="s">
        <v>57</v>
      </c>
      <c r="D25" s="45"/>
      <c r="F25" s="19"/>
    </row>
    <row r="26" spans="1:6" ht="15" customHeight="1">
      <c r="A26" s="40"/>
      <c r="B26" s="44" t="s">
        <v>59</v>
      </c>
      <c r="C26" s="50"/>
      <c r="D26" s="45" t="s">
        <v>60</v>
      </c>
      <c r="F26" s="19"/>
    </row>
    <row r="27" spans="1:6" ht="45">
      <c r="A27" s="40"/>
      <c r="B27" s="44" t="s">
        <v>61</v>
      </c>
      <c r="C27" s="44"/>
      <c r="D27" s="44">
        <v>1</v>
      </c>
      <c r="F27" s="19"/>
    </row>
    <row r="28" spans="1:6" s="20" customFormat="1" ht="30">
      <c r="A28" s="51"/>
      <c r="B28" s="44" t="s">
        <v>62</v>
      </c>
      <c r="C28" s="45"/>
      <c r="D28" s="45">
        <v>1</v>
      </c>
      <c r="F28" s="21"/>
    </row>
    <row r="29" spans="1:6" ht="15" customHeight="1">
      <c r="A29" s="55" t="s">
        <v>63</v>
      </c>
      <c r="B29" s="55"/>
      <c r="C29" s="48"/>
      <c r="D29" s="48"/>
      <c r="F29" s="17"/>
    </row>
    <row r="30" spans="1:6" ht="15" customHeight="1">
      <c r="A30" s="40"/>
      <c r="B30" s="44" t="s">
        <v>64</v>
      </c>
      <c r="C30" s="50" t="s">
        <v>57</v>
      </c>
      <c r="D30" s="45"/>
      <c r="F30" s="19"/>
    </row>
    <row r="31" spans="1:6" ht="15" customHeight="1">
      <c r="A31" s="40"/>
      <c r="B31" s="44" t="s">
        <v>65</v>
      </c>
      <c r="C31" s="50"/>
      <c r="D31" s="52">
        <v>1200</v>
      </c>
      <c r="F31" s="19"/>
    </row>
    <row r="32" spans="1:6" ht="15" customHeight="1">
      <c r="A32" s="40"/>
      <c r="B32" s="44" t="s">
        <v>66</v>
      </c>
      <c r="C32" s="50"/>
      <c r="D32" s="45" t="s">
        <v>67</v>
      </c>
      <c r="F32" s="19"/>
    </row>
    <row r="33" spans="1:6" ht="15" customHeight="1">
      <c r="A33" s="56" t="s">
        <v>68</v>
      </c>
      <c r="B33" s="56"/>
      <c r="C33" s="48"/>
      <c r="D33" s="48"/>
      <c r="F33" s="17"/>
    </row>
    <row r="34" spans="1:6" ht="30">
      <c r="A34" s="40"/>
      <c r="B34" s="44" t="s">
        <v>69</v>
      </c>
      <c r="C34" s="50" t="s">
        <v>57</v>
      </c>
      <c r="D34" s="45"/>
      <c r="F34" s="19"/>
    </row>
    <row r="35" spans="1:6" ht="15" customHeight="1">
      <c r="A35" s="40"/>
      <c r="B35" s="44" t="s">
        <v>70</v>
      </c>
      <c r="C35" s="50" t="s">
        <v>71</v>
      </c>
      <c r="D35" s="45"/>
      <c r="F35" s="19"/>
    </row>
    <row r="36" spans="1:6" ht="30">
      <c r="A36" s="40"/>
      <c r="B36" s="44" t="s">
        <v>72</v>
      </c>
      <c r="C36" s="50" t="s">
        <v>73</v>
      </c>
      <c r="D36" s="45"/>
      <c r="F36" s="19"/>
    </row>
    <row r="37" spans="1:6" ht="15" customHeight="1">
      <c r="A37" s="55" t="s">
        <v>74</v>
      </c>
      <c r="B37" s="55"/>
      <c r="C37" s="48"/>
      <c r="D37" s="48"/>
      <c r="F37" s="17"/>
    </row>
    <row r="38" spans="1:6" ht="15" customHeight="1">
      <c r="A38" s="40"/>
      <c r="B38" s="44" t="s">
        <v>75</v>
      </c>
      <c r="C38" s="44"/>
      <c r="D38" s="45" t="s">
        <v>76</v>
      </c>
      <c r="F38" s="19"/>
    </row>
    <row r="39" spans="1:6" ht="15" customHeight="1">
      <c r="A39" s="40"/>
      <c r="B39" s="44" t="s">
        <v>77</v>
      </c>
      <c r="C39" s="45" t="s">
        <v>57</v>
      </c>
      <c r="D39" s="45"/>
      <c r="F39" s="19"/>
    </row>
    <row r="40" spans="1:6" ht="15">
      <c r="A40" s="40"/>
      <c r="B40" s="44"/>
      <c r="C40" s="44"/>
      <c r="D40" s="45"/>
      <c r="F40" s="19"/>
    </row>
    <row r="41" spans="1:6" ht="15">
      <c r="A41" s="40"/>
      <c r="B41" s="44"/>
      <c r="C41" s="44"/>
      <c r="D41" s="45"/>
      <c r="F41" s="19"/>
    </row>
    <row r="42" spans="1:6" ht="15">
      <c r="A42" s="40"/>
      <c r="B42" s="44"/>
      <c r="C42" s="44"/>
      <c r="D42" s="45"/>
      <c r="F42" s="19"/>
    </row>
    <row r="43" spans="1:6" ht="15">
      <c r="A43" s="40"/>
      <c r="B43" s="44"/>
      <c r="C43" s="44"/>
      <c r="D43" s="50"/>
      <c r="F43" s="19"/>
    </row>
    <row r="60" ht="15">
      <c r="F60" s="75"/>
    </row>
  </sheetData>
  <sheetProtection password="C4E5" sheet="1"/>
  <mergeCells count="9">
    <mergeCell ref="A29:B29"/>
    <mergeCell ref="A33:B33"/>
    <mergeCell ref="A37:B37"/>
    <mergeCell ref="A1:D1"/>
    <mergeCell ref="A3:B3"/>
    <mergeCell ref="A8:B8"/>
    <mergeCell ref="A14:B14"/>
    <mergeCell ref="A18:B18"/>
    <mergeCell ref="A22:B22"/>
  </mergeCells>
  <printOptions/>
  <pageMargins left="0.7" right="0.7" top="0.7875" bottom="0.7875" header="0.5118055555555555" footer="0.5118055555555555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C23" sqref="C23"/>
    </sheetView>
  </sheetViews>
  <sheetFormatPr defaultColWidth="8.7109375" defaultRowHeight="15"/>
  <cols>
    <col min="1" max="1" width="2.140625" style="0" customWidth="1"/>
    <col min="2" max="2" width="36.28125" style="22" customWidth="1"/>
    <col min="3" max="3" width="19.421875" style="22" customWidth="1"/>
    <col min="4" max="4" width="29.7109375" style="22" customWidth="1"/>
    <col min="5" max="5" width="3.140625" style="22" customWidth="1"/>
    <col min="6" max="6" width="34.421875" style="22" customWidth="1"/>
    <col min="7" max="16384" width="8.7109375" style="22" customWidth="1"/>
  </cols>
  <sheetData>
    <row r="1" spans="1:4" ht="37.5" customHeight="1">
      <c r="A1" s="68" t="s">
        <v>78</v>
      </c>
      <c r="B1" s="64"/>
      <c r="C1" s="64"/>
      <c r="D1" s="65"/>
    </row>
    <row r="2" spans="1:4" ht="33.75" customHeight="1">
      <c r="A2" s="69" t="s">
        <v>79</v>
      </c>
      <c r="B2" s="70"/>
      <c r="C2" s="69" t="s">
        <v>80</v>
      </c>
      <c r="D2" s="70"/>
    </row>
    <row r="3" spans="1:4" ht="15" customHeight="1">
      <c r="A3" s="40"/>
      <c r="B3" s="46" t="s">
        <v>81</v>
      </c>
      <c r="C3" s="71">
        <v>2</v>
      </c>
      <c r="D3" s="72"/>
    </row>
    <row r="4" spans="1:4" ht="15" customHeight="1">
      <c r="A4" s="73" t="s">
        <v>82</v>
      </c>
      <c r="B4" s="74"/>
      <c r="C4" s="73"/>
      <c r="D4" s="74"/>
    </row>
    <row r="5" spans="1:4" ht="15" customHeight="1">
      <c r="A5" s="40"/>
      <c r="B5" s="46" t="s">
        <v>83</v>
      </c>
      <c r="C5" s="60" t="s">
        <v>84</v>
      </c>
      <c r="D5" s="61"/>
    </row>
    <row r="6" spans="1:4" ht="15" customHeight="1">
      <c r="A6" s="40"/>
      <c r="B6" s="46" t="s">
        <v>85</v>
      </c>
      <c r="C6" s="62" t="s">
        <v>86</v>
      </c>
      <c r="D6" s="63"/>
    </row>
    <row r="7" spans="1:4" ht="15" customHeight="1">
      <c r="A7" s="40"/>
      <c r="B7" s="46" t="s">
        <v>87</v>
      </c>
      <c r="C7" s="62" t="s">
        <v>88</v>
      </c>
      <c r="D7" s="63"/>
    </row>
    <row r="8" spans="2:4" ht="36.75" customHeight="1">
      <c r="B8" s="23"/>
      <c r="C8" s="24"/>
      <c r="D8" s="25"/>
    </row>
    <row r="9" spans="1:6" ht="37.5" customHeight="1">
      <c r="A9" s="26"/>
      <c r="B9" s="64" t="s">
        <v>19</v>
      </c>
      <c r="C9" s="64"/>
      <c r="D9" s="65"/>
      <c r="F9" s="33" t="s">
        <v>89</v>
      </c>
    </row>
    <row r="10" spans="1:6" ht="30" customHeight="1">
      <c r="A10" s="66" t="s">
        <v>21</v>
      </c>
      <c r="B10" s="67"/>
      <c r="C10" s="38" t="s">
        <v>90</v>
      </c>
      <c r="D10" s="38" t="s">
        <v>23</v>
      </c>
      <c r="F10" s="34" t="s">
        <v>24</v>
      </c>
    </row>
    <row r="11" spans="1:6" ht="15" customHeight="1">
      <c r="A11" s="58" t="s">
        <v>91</v>
      </c>
      <c r="B11" s="59"/>
      <c r="C11" s="39"/>
      <c r="D11" s="39"/>
      <c r="F11" s="35" t="s">
        <v>91</v>
      </c>
    </row>
    <row r="12" spans="1:6" ht="15" customHeight="1">
      <c r="A12" s="40"/>
      <c r="B12" s="41" t="s">
        <v>92</v>
      </c>
      <c r="C12" s="41"/>
      <c r="D12" s="42">
        <v>8</v>
      </c>
      <c r="E12" s="27"/>
      <c r="F12" s="36"/>
    </row>
    <row r="13" spans="1:6" ht="31.5" customHeight="1">
      <c r="A13" s="40"/>
      <c r="B13" s="41" t="s">
        <v>93</v>
      </c>
      <c r="C13" s="41" t="s">
        <v>94</v>
      </c>
      <c r="D13" s="43" t="s">
        <v>95</v>
      </c>
      <c r="F13" s="37"/>
    </row>
    <row r="14" spans="1:6" ht="15" customHeight="1">
      <c r="A14" s="58" t="s">
        <v>68</v>
      </c>
      <c r="B14" s="59"/>
      <c r="C14" s="39"/>
      <c r="D14" s="39"/>
      <c r="F14" s="35" t="s">
        <v>68</v>
      </c>
    </row>
    <row r="15" spans="1:6" ht="15" customHeight="1">
      <c r="A15" s="40"/>
      <c r="B15" s="41" t="s">
        <v>81</v>
      </c>
      <c r="C15" s="41">
        <v>2</v>
      </c>
      <c r="D15" s="41"/>
      <c r="F15" s="37"/>
    </row>
    <row r="16" spans="1:6" ht="15" customHeight="1">
      <c r="A16" s="40"/>
      <c r="B16" s="44" t="s">
        <v>77</v>
      </c>
      <c r="C16" s="45" t="s">
        <v>57</v>
      </c>
      <c r="D16" s="41"/>
      <c r="F16" s="37"/>
    </row>
    <row r="17" spans="1:6" ht="15">
      <c r="A17" s="40"/>
      <c r="B17" s="41"/>
      <c r="C17" s="41"/>
      <c r="D17" s="41"/>
      <c r="F17" s="37"/>
    </row>
    <row r="18" spans="1:6" ht="15">
      <c r="A18" s="40"/>
      <c r="B18" s="41"/>
      <c r="C18" s="41"/>
      <c r="D18" s="41"/>
      <c r="F18" s="37"/>
    </row>
    <row r="19" spans="1:6" ht="15">
      <c r="A19" s="40"/>
      <c r="B19" s="41"/>
      <c r="C19" s="41"/>
      <c r="D19" s="41"/>
      <c r="F19" s="37"/>
    </row>
    <row r="20" spans="1:6" ht="15">
      <c r="A20" s="40"/>
      <c r="B20" s="41"/>
      <c r="C20" s="41"/>
      <c r="D20" s="41"/>
      <c r="F20" s="37"/>
    </row>
    <row r="21" spans="1:6" ht="15">
      <c r="A21" s="40"/>
      <c r="B21" s="41"/>
      <c r="C21" s="41"/>
      <c r="D21" s="41"/>
      <c r="F21" s="37"/>
    </row>
    <row r="22" spans="1:6" ht="15">
      <c r="A22" s="40"/>
      <c r="B22" s="41"/>
      <c r="C22" s="41"/>
      <c r="D22" s="41"/>
      <c r="F22" s="37"/>
    </row>
    <row r="23" spans="1:6" ht="15">
      <c r="A23" s="40"/>
      <c r="B23" s="41"/>
      <c r="C23" s="41"/>
      <c r="D23" s="41"/>
      <c r="F23" s="37"/>
    </row>
    <row r="40" ht="15">
      <c r="F40" s="76"/>
    </row>
    <row r="41" ht="15">
      <c r="F41" s="76"/>
    </row>
  </sheetData>
  <sheetProtection password="C4E5" sheet="1"/>
  <mergeCells count="13">
    <mergeCell ref="A1:D1"/>
    <mergeCell ref="A2:B2"/>
    <mergeCell ref="C2:D2"/>
    <mergeCell ref="C3:D3"/>
    <mergeCell ref="A4:B4"/>
    <mergeCell ref="C4:D4"/>
    <mergeCell ref="A14:B14"/>
    <mergeCell ref="C5:D5"/>
    <mergeCell ref="C6:D6"/>
    <mergeCell ref="C7:D7"/>
    <mergeCell ref="B9:D9"/>
    <mergeCell ref="A10:B10"/>
    <mergeCell ref="A11:B11"/>
  </mergeCells>
  <printOptions/>
  <pageMargins left="0.7" right="0.7" top="0.7875" bottom="0.7875" header="0.5118055555555555" footer="0.5118055555555555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modified xsi:type="dcterms:W3CDTF">2021-05-27T08:08:06Z</dcterms:modified>
  <cp:category/>
  <cp:version/>
  <cp:contentType/>
  <cp:contentStatus/>
</cp:coreProperties>
</file>